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ecy\Desktop\Frankie &amp; Matilda\"/>
    </mc:Choice>
  </mc:AlternateContent>
  <bookViews>
    <workbookView xWindow="0" yWindow="0" windowWidth="21600" windowHeight="9732"/>
  </bookViews>
  <sheets>
    <sheet name="Adding" sheetId="1" r:id="rId1"/>
    <sheet name="Subtracting" sheetId="2" r:id="rId2"/>
    <sheet name="Multiply &amp; Divide" sheetId="3" r:id="rId3"/>
    <sheet name="Bodmas" sheetId="6" r:id="rId4"/>
    <sheet name="Questions" sheetId="4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F14" i="2"/>
  <c r="F7" i="2"/>
  <c r="F15" i="6"/>
  <c r="F16" i="6"/>
  <c r="F17" i="6"/>
  <c r="F18" i="6"/>
  <c r="F19" i="6"/>
  <c r="F6" i="6"/>
  <c r="F7" i="6"/>
  <c r="F8" i="6"/>
  <c r="F9" i="6"/>
  <c r="F5" i="6"/>
  <c r="B19" i="6"/>
  <c r="C19" i="6"/>
  <c r="D19" i="6"/>
  <c r="B9" i="6"/>
  <c r="C9" i="6"/>
  <c r="D9" i="6"/>
  <c r="D23" i="6" l="1"/>
  <c r="L25" i="4"/>
  <c r="L19" i="4"/>
  <c r="L13" i="4"/>
  <c r="L10" i="4"/>
  <c r="L8" i="4"/>
  <c r="L6" i="4"/>
  <c r="L4" i="4"/>
  <c r="L22" i="4"/>
  <c r="L16" i="4"/>
  <c r="L2" i="4"/>
  <c r="P2" i="4" s="1"/>
  <c r="N3" i="4" s="1"/>
  <c r="E26" i="3"/>
  <c r="E25" i="3"/>
  <c r="E21" i="3"/>
  <c r="E20" i="3"/>
  <c r="E15" i="3"/>
  <c r="E7" i="3"/>
  <c r="E14" i="3"/>
  <c r="E13" i="3"/>
  <c r="E6" i="3"/>
  <c r="E5" i="3"/>
  <c r="C15" i="3"/>
  <c r="B15" i="3"/>
  <c r="C7" i="3"/>
  <c r="B7" i="3"/>
  <c r="F13" i="2"/>
  <c r="F6" i="2"/>
  <c r="F5" i="2"/>
  <c r="C15" i="2"/>
  <c r="D15" i="2"/>
  <c r="B15" i="2"/>
  <c r="C7" i="2"/>
  <c r="D7" i="2"/>
  <c r="B7" i="2"/>
  <c r="D16" i="1"/>
  <c r="C8" i="1"/>
  <c r="D8" i="1"/>
  <c r="C16" i="1"/>
  <c r="B16" i="1"/>
  <c r="B8" i="1"/>
  <c r="B30" i="3"/>
  <c r="B18" i="1"/>
  <c r="B19" i="2" l="1"/>
</calcChain>
</file>

<file path=xl/sharedStrings.xml><?xml version="1.0" encoding="utf-8"?>
<sst xmlns="http://schemas.openxmlformats.org/spreadsheetml/2006/main" count="217" uniqueCount="125">
  <si>
    <t>Adding Practice</t>
  </si>
  <si>
    <t>Frankie's Exercise Diary</t>
  </si>
  <si>
    <t>Month</t>
  </si>
  <si>
    <t>Walks</t>
  </si>
  <si>
    <t>Tail Chases</t>
  </si>
  <si>
    <t>Snoozes</t>
  </si>
  <si>
    <t>1.  Make sure you can find the equals key (=) and the add key (+) on your keyboard</t>
  </si>
  <si>
    <t>January</t>
  </si>
  <si>
    <t>2.  Click into B7 and create a formula that will add how many walks Frankie has taken</t>
  </si>
  <si>
    <t>February</t>
  </si>
  <si>
    <t>3.  If you get the answer wrong try again</t>
  </si>
  <si>
    <t>Total</t>
  </si>
  <si>
    <t>4.  Click into C7 and create a formula that will add how many Tails Frankie has chased</t>
  </si>
  <si>
    <t>5.  Click into D7 and create a formula that will add how many snoozes Frankie has had</t>
  </si>
  <si>
    <t>6.  Create a formula in B15 to add how many night time prowls Matilda has taken</t>
  </si>
  <si>
    <t>7.  Use AutoSum to fill the formula across to Column C and D</t>
  </si>
  <si>
    <t>Matilda's Exercise Diary</t>
  </si>
  <si>
    <t>8.  When you have finished move onto the next sheet to practice subtracting</t>
  </si>
  <si>
    <t>Night Prowls</t>
  </si>
  <si>
    <t>Mouse Chases</t>
  </si>
  <si>
    <t>Subtracting Practice</t>
  </si>
  <si>
    <t>1.</t>
  </si>
  <si>
    <t>Make sure you can find the equals key (=), the add key (+) and the subtract key (-) on your keyboard</t>
  </si>
  <si>
    <t>Balance</t>
  </si>
  <si>
    <t>2.</t>
  </si>
  <si>
    <t>Click into E5 and create a formula that will add walks and tails chases and then
subtract the amount of snoozes Frankie has taken</t>
  </si>
  <si>
    <t>3.</t>
  </si>
  <si>
    <t>If you get the answer wrong try again</t>
  </si>
  <si>
    <t>4.</t>
  </si>
  <si>
    <t>5.</t>
  </si>
  <si>
    <t>6.</t>
  </si>
  <si>
    <t>Create a formula in E13 to add Matilda's night time prowls and her mouse chases and then subtract the amount of snoozes she has taken</t>
  </si>
  <si>
    <t>7.</t>
  </si>
  <si>
    <t>8.</t>
  </si>
  <si>
    <t>Use E14 or D15 to fill in the formula in E15</t>
  </si>
  <si>
    <t>9.</t>
  </si>
  <si>
    <t>When you have finished move onto the next sheet to practice multiply &amp; divide</t>
  </si>
  <si>
    <t>Multiply &amp; Divide Practice</t>
  </si>
  <si>
    <t>Frankie's Walking Distance</t>
  </si>
  <si>
    <t>Make sure you can find the multiply key (*) and the divide key (/)on your keyboard</t>
  </si>
  <si>
    <t>Daily Miles Walked</t>
  </si>
  <si>
    <t>Days</t>
  </si>
  <si>
    <t>Distance Walked</t>
  </si>
  <si>
    <t>Click into D5 and create a formula that will multiply the daily miles that Frankie walks with the number of days in the month
subtract the amount of snoozes Frankie has taken</t>
  </si>
  <si>
    <t>Click on the tiny AutoFill options box and choose Fill without formatting (this will stop your formatting from being messed up)</t>
  </si>
  <si>
    <t>Create a formula in D13 to multiply the daily miles matilda covers in her nightly prowls with the number of days in the month</t>
  </si>
  <si>
    <t>Matilda's Night Time Prowling Distance</t>
  </si>
  <si>
    <t>Night Prowls Miles</t>
  </si>
  <si>
    <t>Distance Prowled</t>
  </si>
  <si>
    <t>Use AutoFill to fill the formula down to D15 (remember to choose Fill without formatting from the Auto Fill Options box)</t>
  </si>
  <si>
    <t>Use multiply to calculate the totals Grams Frankie and Matilda have eaten over 7 days in D20 &amp; D21</t>
  </si>
  <si>
    <t>Use divide to calculate the totals Grams Frankie and Matilda have eaten daily in D25 &amp; D26</t>
  </si>
  <si>
    <t>10.</t>
  </si>
  <si>
    <t>Food Eaten</t>
  </si>
  <si>
    <t>Grams</t>
  </si>
  <si>
    <t>Frankie</t>
  </si>
  <si>
    <t>Matilda</t>
  </si>
  <si>
    <t>Weekly Grams</t>
  </si>
  <si>
    <t>Daily Total</t>
  </si>
  <si>
    <t>Answer A B or C in the box against each question</t>
  </si>
  <si>
    <t>Enter: 
A, B or C</t>
  </si>
  <si>
    <t>Which picture is the button for AutoSum?</t>
  </si>
  <si>
    <t>Total Correct</t>
  </si>
  <si>
    <t>A</t>
  </si>
  <si>
    <t>B</t>
  </si>
  <si>
    <t>C</t>
  </si>
  <si>
    <t>What does the B in BODMAS mean?</t>
  </si>
  <si>
    <t>Bold</t>
  </si>
  <si>
    <t>Brackets</t>
  </si>
  <si>
    <t>Break</t>
  </si>
  <si>
    <t>If you wanted to ADD 2 cells together (e.g. D1 + D2) and then Divide by 7, which of the following formulae would be correct?</t>
  </si>
  <si>
    <t>=D1+D2/7</t>
  </si>
  <si>
    <t>=(D1+D2)/7</t>
  </si>
  <si>
    <t>=D1+(D2/7)</t>
  </si>
  <si>
    <t>What does AutoFill do when you use it in Formulas?</t>
  </si>
  <si>
    <t>Repeats the last action you did</t>
  </si>
  <si>
    <t>Copies your data</t>
  </si>
  <si>
    <t>Fills the formula to where you drag it</t>
  </si>
  <si>
    <t>What does the keys Ctrl + D do when you use it in a spreadsheet?</t>
  </si>
  <si>
    <t>Enters the letter D into a cell</t>
  </si>
  <si>
    <t>Duplicates what's in the cell above</t>
  </si>
  <si>
    <t>Sorts your data</t>
  </si>
  <si>
    <t>Whats does the Windows Key and the letter E do on your computer?</t>
  </si>
  <si>
    <t>Enters the letter E into a cell</t>
  </si>
  <si>
    <t>Opens Windows Explorer</t>
  </si>
  <si>
    <t>What is the bar across the top of your screen called?</t>
  </si>
  <si>
    <t>The Ribbon</t>
  </si>
  <si>
    <t>The Helper</t>
  </si>
  <si>
    <t>Who eats the most?</t>
  </si>
  <si>
    <t>Rudi</t>
  </si>
  <si>
    <t>What is a USB Stick?</t>
  </si>
  <si>
    <t>A gadget you can save data onto</t>
  </si>
  <si>
    <t>Something you can eat</t>
  </si>
  <si>
    <t>Something you would plant in the garden</t>
  </si>
  <si>
    <t xml:space="preserve">What is the box underneath the Ribbon called (the one that tells you which cell you are currently in)? </t>
  </si>
  <si>
    <t>The Save Box</t>
  </si>
  <si>
    <t>The Cell Box</t>
  </si>
  <si>
    <t>The Name Box</t>
  </si>
  <si>
    <t>The Toolbar</t>
  </si>
  <si>
    <t>Nights</t>
  </si>
  <si>
    <t>Average walks per day</t>
  </si>
  <si>
    <t>Lazy Days</t>
  </si>
  <si>
    <t>Click into E5 and create a formula that subtracts the lazy days from the days per month and then multiplies it by the average walks per day that Frankie has taken</t>
  </si>
  <si>
    <t>Frankie's Walking  Diary</t>
  </si>
  <si>
    <t>March</t>
  </si>
  <si>
    <t>April</t>
  </si>
  <si>
    <t>Total Walks</t>
  </si>
  <si>
    <t>Days per month</t>
  </si>
  <si>
    <t>When you have finished move onto the next sheet to practice with BODMAS</t>
  </si>
  <si>
    <t>Prowls per week</t>
  </si>
  <si>
    <t>Create a formula in E15 to add how many night time prowls and mouse chases Matilda does per week, and then multiply by the number of weeks per month</t>
  </si>
  <si>
    <t>Use AutoSum to fill the formula down to E19</t>
  </si>
  <si>
    <t>Number of Weeks in month</t>
  </si>
  <si>
    <t>BODMAS Practice</t>
  </si>
  <si>
    <t>Matilda's Prowl &amp; Chase Diary</t>
  </si>
  <si>
    <t>You can now use AutoFill to complete E7 using either E6 or D7 (don’t worry if your formatting goes funny)</t>
  </si>
  <si>
    <t>Use AutoFill to fill the formula down to E6</t>
  </si>
  <si>
    <t>Use AutoFill to fill the formula down to E14</t>
  </si>
  <si>
    <t>Use E14 or D15 to fill in the formula in E15 (and again, don't worry about your formatting)</t>
  </si>
  <si>
    <t>Use AutoFill to fill the formula down to D6 and D7</t>
  </si>
  <si>
    <t>Use AutoFill to fill the formula down to E9</t>
  </si>
  <si>
    <t>You will need to think of the priorities of maths for this one</t>
  </si>
  <si>
    <t>Finally - have a go at the questions on the next sheet…..</t>
  </si>
  <si>
    <t>Prowls &amp; Chases per month</t>
  </si>
  <si>
    <t>Chases per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</si>
</sst>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6BBEB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0" borderId="0" xfId="0" applyFill="1"/>
    <xf numFmtId="0" fontId="2" fillId="0" borderId="0" xfId="0" applyFont="1"/>
    <xf numFmtId="0" fontId="0" fillId="3" borderId="1" xfId="0" applyFill="1" applyBorder="1"/>
    <xf numFmtId="0" fontId="0" fillId="3" borderId="2" xfId="0" applyFill="1" applyBorder="1"/>
    <xf numFmtId="0" fontId="0" fillId="3" borderId="4" xfId="0" applyFill="1" applyBorder="1"/>
    <xf numFmtId="0" fontId="0" fillId="3" borderId="6" xfId="0" applyFill="1" applyBorder="1"/>
    <xf numFmtId="0" fontId="0" fillId="0" borderId="7" xfId="0" applyBorder="1"/>
    <xf numFmtId="0" fontId="0" fillId="0" borderId="0" xfId="0" applyBorder="1"/>
    <xf numFmtId="0" fontId="1" fillId="3" borderId="9" xfId="0" applyFont="1" applyFill="1" applyBorder="1"/>
    <xf numFmtId="0" fontId="0" fillId="3" borderId="11" xfId="0" applyFill="1" applyBorder="1"/>
    <xf numFmtId="0" fontId="0" fillId="3" borderId="14" xfId="0" applyFill="1" applyBorder="1"/>
    <xf numFmtId="0" fontId="0" fillId="0" borderId="15" xfId="0" applyBorder="1"/>
    <xf numFmtId="0" fontId="0" fillId="3" borderId="16" xfId="0" applyFill="1" applyBorder="1"/>
    <xf numFmtId="0" fontId="0" fillId="3" borderId="17" xfId="0" applyFill="1" applyBorder="1"/>
    <xf numFmtId="0" fontId="1" fillId="3" borderId="18" xfId="0" applyFont="1" applyFill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3" fillId="0" borderId="0" xfId="0" applyFont="1"/>
    <xf numFmtId="0" fontId="0" fillId="0" borderId="0" xfId="0" applyFill="1" applyBorder="1"/>
    <xf numFmtId="0" fontId="0" fillId="0" borderId="9" xfId="0" applyBorder="1"/>
    <xf numFmtId="0" fontId="0" fillId="2" borderId="4" xfId="0" applyFill="1" applyBorder="1"/>
    <xf numFmtId="0" fontId="0" fillId="2" borderId="8" xfId="0" applyFill="1" applyBorder="1"/>
    <xf numFmtId="0" fontId="0" fillId="2" borderId="11" xfId="0" applyFill="1" applyBorder="1"/>
    <xf numFmtId="0" fontId="0" fillId="5" borderId="4" xfId="0" applyFill="1" applyBorder="1"/>
    <xf numFmtId="0" fontId="0" fillId="5" borderId="6" xfId="0" applyFill="1" applyBorder="1"/>
    <xf numFmtId="0" fontId="0" fillId="5" borderId="6" xfId="0" applyFill="1" applyBorder="1" applyAlignment="1">
      <alignment vertical="top"/>
    </xf>
    <xf numFmtId="0" fontId="0" fillId="0" borderId="2" xfId="0" applyFill="1" applyBorder="1"/>
    <xf numFmtId="0" fontId="0" fillId="0" borderId="3" xfId="0" applyFill="1" applyBorder="1"/>
    <xf numFmtId="49" fontId="0" fillId="4" borderId="7" xfId="0" applyNumberFormat="1" applyFill="1" applyBorder="1" applyAlignment="1">
      <alignment horizontal="left" vertical="top"/>
    </xf>
    <xf numFmtId="0" fontId="0" fillId="4" borderId="8" xfId="0" applyFill="1" applyBorder="1" applyAlignment="1">
      <alignment vertical="top"/>
    </xf>
    <xf numFmtId="0" fontId="0" fillId="6" borderId="28" xfId="0" applyFill="1" applyBorder="1"/>
    <xf numFmtId="0" fontId="0" fillId="6" borderId="27" xfId="0" applyFill="1" applyBorder="1"/>
    <xf numFmtId="0" fontId="0" fillId="6" borderId="29" xfId="0" applyFill="1" applyBorder="1"/>
    <xf numFmtId="0" fontId="1" fillId="0" borderId="9" xfId="0" applyFont="1" applyFill="1" applyBorder="1"/>
    <xf numFmtId="0" fontId="0" fillId="0" borderId="16" xfId="0" applyFill="1" applyBorder="1"/>
    <xf numFmtId="0" fontId="1" fillId="0" borderId="18" xfId="0" applyFont="1" applyFill="1" applyBorder="1"/>
    <xf numFmtId="0" fontId="0" fillId="0" borderId="30" xfId="0" applyBorder="1"/>
    <xf numFmtId="0" fontId="0" fillId="0" borderId="31" xfId="0" applyBorder="1"/>
    <xf numFmtId="0" fontId="0" fillId="2" borderId="14" xfId="0" applyFill="1" applyBorder="1"/>
    <xf numFmtId="0" fontId="0" fillId="2" borderId="12" xfId="0" applyFill="1" applyBorder="1"/>
    <xf numFmtId="0" fontId="0" fillId="2" borderId="33" xfId="0" applyFill="1" applyBorder="1"/>
    <xf numFmtId="0" fontId="0" fillId="2" borderId="28" xfId="0" applyFill="1" applyBorder="1"/>
    <xf numFmtId="0" fontId="0" fillId="2" borderId="27" xfId="0" applyFill="1" applyBorder="1"/>
    <xf numFmtId="0" fontId="0" fillId="2" borderId="29" xfId="0" applyFill="1" applyBorder="1"/>
    <xf numFmtId="49" fontId="0" fillId="2" borderId="4" xfId="0" applyNumberFormat="1" applyFill="1" applyBorder="1" applyAlignment="1">
      <alignment horizontal="left" vertical="top"/>
    </xf>
    <xf numFmtId="0" fontId="0" fillId="2" borderId="6" xfId="0" applyFill="1" applyBorder="1" applyAlignment="1">
      <alignment vertical="top"/>
    </xf>
    <xf numFmtId="0" fontId="0" fillId="2" borderId="8" xfId="0" applyFill="1" applyBorder="1" applyAlignment="1">
      <alignment vertical="top"/>
    </xf>
    <xf numFmtId="49" fontId="0" fillId="2" borderId="7" xfId="0" applyNumberFormat="1" applyFill="1" applyBorder="1" applyAlignment="1">
      <alignment horizontal="left" vertical="top"/>
    </xf>
    <xf numFmtId="0" fontId="0" fillId="0" borderId="13" xfId="0" applyFill="1" applyBorder="1"/>
    <xf numFmtId="0" fontId="0" fillId="2" borderId="17" xfId="0" applyFill="1" applyBorder="1"/>
    <xf numFmtId="49" fontId="0" fillId="4" borderId="9" xfId="0" applyNumberFormat="1" applyFill="1" applyBorder="1" applyAlignment="1">
      <alignment horizontal="left" vertical="top"/>
    </xf>
    <xf numFmtId="0" fontId="0" fillId="4" borderId="11" xfId="0" applyFill="1" applyBorder="1" applyAlignment="1">
      <alignment vertical="top"/>
    </xf>
    <xf numFmtId="0" fontId="0" fillId="2" borderId="34" xfId="0" applyFill="1" applyBorder="1"/>
    <xf numFmtId="0" fontId="0" fillId="0" borderId="16" xfId="0" applyBorder="1"/>
    <xf numFmtId="0" fontId="0" fillId="2" borderId="35" xfId="0" applyFill="1" applyBorder="1"/>
    <xf numFmtId="0" fontId="0" fillId="2" borderId="36" xfId="0" applyFill="1" applyBorder="1"/>
    <xf numFmtId="0" fontId="0" fillId="2" borderId="37" xfId="0" applyFill="1" applyBorder="1"/>
    <xf numFmtId="0" fontId="0" fillId="0" borderId="0" xfId="0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0" fillId="2" borderId="32" xfId="0" applyFill="1" applyBorder="1"/>
    <xf numFmtId="0" fontId="0" fillId="0" borderId="0" xfId="0" applyAlignment="1">
      <alignment vertical="top" wrapText="1"/>
    </xf>
    <xf numFmtId="0" fontId="0" fillId="5" borderId="5" xfId="0" applyFill="1" applyBorder="1"/>
    <xf numFmtId="0" fontId="0" fillId="0" borderId="0" xfId="0" applyAlignment="1">
      <alignment vertical="top"/>
    </xf>
    <xf numFmtId="0" fontId="1" fillId="0" borderId="0" xfId="0" applyFont="1" applyAlignment="1">
      <alignment horizontal="center" wrapText="1"/>
    </xf>
    <xf numFmtId="0" fontId="0" fillId="5" borderId="4" xfId="0" applyFill="1" applyBorder="1" applyAlignment="1">
      <alignment vertical="top"/>
    </xf>
    <xf numFmtId="0" fontId="0" fillId="5" borderId="5" xfId="0" applyFill="1" applyBorder="1" applyAlignment="1">
      <alignment vertical="top"/>
    </xf>
    <xf numFmtId="0" fontId="0" fillId="4" borderId="40" xfId="0" applyFill="1" applyBorder="1" applyAlignment="1">
      <alignment horizontal="left" vertical="top" wrapText="1"/>
    </xf>
    <xf numFmtId="0" fontId="0" fillId="4" borderId="43" xfId="0" applyFill="1" applyBorder="1" applyAlignment="1">
      <alignment horizontal="left" vertical="top" wrapText="1"/>
    </xf>
    <xf numFmtId="0" fontId="0" fillId="6" borderId="4" xfId="0" applyFill="1" applyBorder="1"/>
    <xf numFmtId="0" fontId="0" fillId="6" borderId="14" xfId="0" applyFill="1" applyBorder="1"/>
    <xf numFmtId="0" fontId="0" fillId="6" borderId="6" xfId="0" applyFill="1" applyBorder="1"/>
    <xf numFmtId="0" fontId="0" fillId="6" borderId="17" xfId="0" applyFill="1" applyBorder="1"/>
    <xf numFmtId="49" fontId="0" fillId="6" borderId="4" xfId="0" applyNumberFormat="1" applyFill="1" applyBorder="1" applyAlignment="1">
      <alignment horizontal="left" vertical="top"/>
    </xf>
    <xf numFmtId="0" fontId="0" fillId="6" borderId="8" xfId="0" applyFill="1" applyBorder="1" applyAlignment="1">
      <alignment vertical="top"/>
    </xf>
    <xf numFmtId="49" fontId="0" fillId="6" borderId="7" xfId="0" applyNumberFormat="1" applyFill="1" applyBorder="1" applyAlignment="1">
      <alignment horizontal="left" vertical="top"/>
    </xf>
    <xf numFmtId="49" fontId="0" fillId="6" borderId="9" xfId="0" applyNumberFormat="1" applyFill="1" applyBorder="1" applyAlignment="1">
      <alignment horizontal="left" vertical="top"/>
    </xf>
    <xf numFmtId="0" fontId="0" fillId="6" borderId="11" xfId="0" applyFill="1" applyBorder="1" applyAlignment="1">
      <alignment vertical="top"/>
    </xf>
    <xf numFmtId="0" fontId="4" fillId="0" borderId="0" xfId="0" applyFont="1" applyAlignment="1">
      <alignment vertical="top"/>
    </xf>
    <xf numFmtId="0" fontId="0" fillId="6" borderId="6" xfId="0" applyFill="1" applyBorder="1" applyAlignment="1">
      <alignment horizontal="left" vertical="top" wrapText="1"/>
    </xf>
    <xf numFmtId="0" fontId="0" fillId="6" borderId="8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6" borderId="8" xfId="0" applyFill="1" applyBorder="1" applyAlignment="1">
      <alignment vertical="top" wrapText="1"/>
    </xf>
    <xf numFmtId="49" fontId="0" fillId="4" borderId="7" xfId="0" applyNumberFormat="1" applyFill="1" applyBorder="1" applyAlignment="1">
      <alignment horizontal="left" vertical="top"/>
    </xf>
    <xf numFmtId="49" fontId="0" fillId="6" borderId="7" xfId="0" applyNumberFormat="1" applyFill="1" applyBorder="1" applyAlignment="1">
      <alignment horizontal="left" vertical="top"/>
    </xf>
    <xf numFmtId="0" fontId="0" fillId="2" borderId="8" xfId="0" applyFill="1" applyBorder="1" applyAlignment="1">
      <alignment vertical="top" wrapText="1"/>
    </xf>
    <xf numFmtId="49" fontId="0" fillId="2" borderId="7" xfId="0" applyNumberFormat="1" applyFill="1" applyBorder="1" applyAlignment="1">
      <alignment horizontal="left" vertical="top"/>
    </xf>
    <xf numFmtId="0" fontId="0" fillId="5" borderId="1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4" borderId="41" xfId="0" quotePrefix="1" applyFill="1" applyBorder="1" applyAlignment="1">
      <alignment horizontal="left" vertical="top" wrapText="1"/>
    </xf>
    <xf numFmtId="0" fontId="0" fillId="4" borderId="44" xfId="0" quotePrefix="1" applyFill="1" applyBorder="1" applyAlignment="1">
      <alignment horizontal="left" vertical="top" wrapText="1"/>
    </xf>
    <xf numFmtId="0" fontId="0" fillId="4" borderId="42" xfId="0" quotePrefix="1" applyFill="1" applyBorder="1" applyAlignment="1">
      <alignment horizontal="left" vertical="top" wrapText="1"/>
    </xf>
    <xf numFmtId="0" fontId="0" fillId="4" borderId="22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0" fillId="4" borderId="30" xfId="0" applyFill="1" applyBorder="1" applyAlignment="1">
      <alignment horizontal="left" vertical="top" wrapText="1"/>
    </xf>
    <xf numFmtId="0" fontId="0" fillId="4" borderId="13" xfId="0" applyFill="1" applyBorder="1" applyAlignment="1">
      <alignment horizontal="left" vertical="top" wrapText="1"/>
    </xf>
    <xf numFmtId="0" fontId="0" fillId="4" borderId="38" xfId="0" applyFill="1" applyBorder="1" applyAlignment="1">
      <alignment horizontal="left" vertical="top" wrapText="1"/>
    </xf>
    <xf numFmtId="0" fontId="0" fillId="4" borderId="39" xfId="0" applyFill="1" applyBorder="1" applyAlignment="1">
      <alignment horizontal="left" vertical="top" wrapText="1"/>
    </xf>
    <xf numFmtId="0" fontId="0" fillId="4" borderId="10" xfId="0" applyFill="1" applyBorder="1" applyAlignment="1">
      <alignment horizontal="left" vertical="top" wrapText="1"/>
    </xf>
    <xf numFmtId="0" fontId="0" fillId="4" borderId="45" xfId="0" applyFill="1" applyBorder="1" applyAlignment="1">
      <alignment horizontal="left" vertical="top" wrapText="1"/>
    </xf>
    <xf numFmtId="0" fontId="0" fillId="4" borderId="41" xfId="0" applyFill="1" applyBorder="1" applyAlignment="1">
      <alignment horizontal="left" vertical="top" wrapText="1"/>
    </xf>
    <xf numFmtId="0" fontId="0" fillId="4" borderId="42" xfId="0" applyFill="1" applyBorder="1" applyAlignment="1">
      <alignment horizontal="left" vertical="top" wrapText="1"/>
    </xf>
    <xf numFmtId="0" fontId="0" fillId="5" borderId="2" xfId="0" applyFill="1" applyBorder="1" applyAlignment="1">
      <alignment horizontal="center" vertical="center"/>
    </xf>
    <xf numFmtId="0" fontId="0" fillId="4" borderId="24" xfId="0" applyFill="1" applyBorder="1" applyAlignment="1">
      <alignment horizontal="left" vertical="top" wrapText="1"/>
    </xf>
    <xf numFmtId="0" fontId="0" fillId="4" borderId="11" xfId="0" applyFill="1" applyBorder="1" applyAlignment="1">
      <alignment horizontal="left" vertical="top" wrapText="1"/>
    </xf>
    <xf numFmtId="0" fontId="0" fillId="4" borderId="44" xfId="0" applyFill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/>
    <xf numFmtId="0" fontId="0" fillId="0" borderId="46" xfId="0" applyBorder="1"/>
    <xf numFmtId="0" fontId="1" fillId="0" borderId="46" xfId="0" applyFont="1" applyFill="1" applyBorder="1"/>
    <xf numFmtId="0" fontId="0" fillId="0" borderId="46" xfId="0" applyFill="1" applyBorder="1"/>
    <xf numFmtId="49" fontId="5" fillId="7" borderId="4" xfId="0" applyNumberFormat="1" applyFont="1" applyFill="1" applyBorder="1" applyAlignment="1">
      <alignment horizontal="left" vertical="top"/>
    </xf>
    <xf numFmtId="0" fontId="5" fillId="7" borderId="6" xfId="0" applyFont="1" applyFill="1" applyBorder="1" applyAlignment="1">
      <alignment vertical="top" wrapText="1"/>
    </xf>
    <xf numFmtId="49" fontId="5" fillId="4" borderId="7" xfId="0" applyNumberFormat="1" applyFont="1" applyFill="1" applyBorder="1" applyAlignment="1">
      <alignment horizontal="left" vertical="top"/>
    </xf>
    <xf numFmtId="49" fontId="5" fillId="7" borderId="7" xfId="0" applyNumberFormat="1" applyFont="1" applyFill="1" applyBorder="1" applyAlignment="1">
      <alignment horizontal="left" vertical="top"/>
    </xf>
    <xf numFmtId="0" fontId="5" fillId="7" borderId="8" xfId="0" applyFont="1" applyFill="1" applyBorder="1" applyAlignment="1">
      <alignment vertical="top"/>
    </xf>
    <xf numFmtId="0" fontId="5" fillId="4" borderId="8" xfId="0" applyFont="1" applyFill="1" applyBorder="1" applyAlignment="1">
      <alignment vertical="top"/>
    </xf>
    <xf numFmtId="0" fontId="5" fillId="7" borderId="8" xfId="0" applyFont="1" applyFill="1" applyBorder="1" applyAlignment="1">
      <alignment horizontal="left" vertical="top" wrapText="1"/>
    </xf>
    <xf numFmtId="49" fontId="5" fillId="0" borderId="7" xfId="0" applyNumberFormat="1" applyFont="1" applyFill="1" applyBorder="1" applyAlignment="1">
      <alignment horizontal="left" vertical="top"/>
    </xf>
    <xf numFmtId="0" fontId="5" fillId="0" borderId="8" xfId="0" applyFont="1" applyFill="1" applyBorder="1" applyAlignment="1">
      <alignment vertical="top"/>
    </xf>
    <xf numFmtId="0" fontId="5" fillId="0" borderId="0" xfId="0" applyFont="1"/>
    <xf numFmtId="0" fontId="6" fillId="7" borderId="46" xfId="0" applyFont="1" applyFill="1" applyBorder="1"/>
    <xf numFmtId="0" fontId="5" fillId="0" borderId="0" xfId="0" applyFont="1" applyFill="1" applyAlignment="1">
      <alignment wrapText="1"/>
    </xf>
    <xf numFmtId="0" fontId="5" fillId="0" borderId="0" xfId="0" applyFont="1" applyAlignment="1">
      <alignment wrapText="1"/>
    </xf>
    <xf numFmtId="49" fontId="5" fillId="0" borderId="9" xfId="0" applyNumberFormat="1" applyFont="1" applyFill="1" applyBorder="1" applyAlignment="1">
      <alignment horizontal="left" vertical="top"/>
    </xf>
    <xf numFmtId="0" fontId="5" fillId="0" borderId="11" xfId="0" applyFont="1" applyFill="1" applyBorder="1" applyAlignment="1">
      <alignment vertical="top"/>
    </xf>
    <xf numFmtId="0" fontId="7" fillId="3" borderId="47" xfId="0" applyFont="1" applyFill="1" applyBorder="1" applyAlignment="1">
      <alignment horizontal="center"/>
    </xf>
    <xf numFmtId="0" fontId="7" fillId="3" borderId="48" xfId="0" applyFont="1" applyFill="1" applyBorder="1" applyAlignment="1">
      <alignment horizontal="center"/>
    </xf>
    <xf numFmtId="0" fontId="7" fillId="3" borderId="49" xfId="0" applyFont="1" applyFill="1" applyBorder="1" applyAlignment="1">
      <alignment horizontal="center"/>
    </xf>
    <xf numFmtId="0" fontId="7" fillId="6" borderId="47" xfId="0" applyFont="1" applyFill="1" applyBorder="1" applyAlignment="1">
      <alignment horizontal="center"/>
    </xf>
    <xf numFmtId="0" fontId="7" fillId="6" borderId="48" xfId="0" applyFont="1" applyFill="1" applyBorder="1" applyAlignment="1">
      <alignment horizontal="center"/>
    </xf>
    <xf numFmtId="0" fontId="7" fillId="6" borderId="49" xfId="0" applyFont="1" applyFill="1" applyBorder="1" applyAlignment="1">
      <alignment horizontal="center"/>
    </xf>
    <xf numFmtId="0" fontId="8" fillId="6" borderId="47" xfId="0" applyFont="1" applyFill="1" applyBorder="1" applyAlignment="1">
      <alignment horizontal="center"/>
    </xf>
    <xf numFmtId="0" fontId="8" fillId="6" borderId="48" xfId="0" applyFont="1" applyFill="1" applyBorder="1" applyAlignment="1">
      <alignment horizontal="center"/>
    </xf>
    <xf numFmtId="0" fontId="8" fillId="6" borderId="49" xfId="0" applyFont="1" applyFill="1" applyBorder="1" applyAlignment="1">
      <alignment horizontal="center"/>
    </xf>
    <xf numFmtId="0" fontId="8" fillId="2" borderId="47" xfId="0" applyFont="1" applyFill="1" applyBorder="1" applyAlignment="1">
      <alignment horizontal="center"/>
    </xf>
    <xf numFmtId="0" fontId="8" fillId="2" borderId="48" xfId="0" applyFont="1" applyFill="1" applyBorder="1" applyAlignment="1">
      <alignment horizontal="center"/>
    </xf>
    <xf numFmtId="0" fontId="8" fillId="2" borderId="49" xfId="0" applyFont="1" applyFill="1" applyBorder="1" applyAlignment="1">
      <alignment horizontal="center"/>
    </xf>
    <xf numFmtId="0" fontId="7" fillId="2" borderId="47" xfId="0" applyFont="1" applyFill="1" applyBorder="1" applyAlignment="1">
      <alignment horizontal="center"/>
    </xf>
    <xf numFmtId="0" fontId="7" fillId="2" borderId="48" xfId="0" applyFont="1" applyFill="1" applyBorder="1" applyAlignment="1">
      <alignment horizontal="center"/>
    </xf>
    <xf numFmtId="0" fontId="7" fillId="2" borderId="49" xfId="0" applyFont="1" applyFill="1" applyBorder="1" applyAlignment="1">
      <alignment horizontal="center"/>
    </xf>
    <xf numFmtId="0" fontId="5" fillId="7" borderId="46" xfId="0" applyFont="1" applyFill="1" applyBorder="1" applyAlignment="1">
      <alignment vertical="top" wrapText="1"/>
    </xf>
    <xf numFmtId="0" fontId="5" fillId="4" borderId="8" xfId="0" applyFont="1" applyFill="1" applyBorder="1" applyAlignment="1">
      <alignment horizontal="left" vertical="top" wrapText="1"/>
    </xf>
    <xf numFmtId="0" fontId="5" fillId="7" borderId="20" xfId="0" applyFont="1" applyFill="1" applyBorder="1" applyAlignment="1">
      <alignment vertical="top" wrapText="1"/>
    </xf>
    <xf numFmtId="49" fontId="5" fillId="7" borderId="7" xfId="0" applyNumberFormat="1" applyFont="1" applyFill="1" applyBorder="1" applyAlignment="1">
      <alignment horizontal="left" vertical="top"/>
    </xf>
    <xf numFmtId="0" fontId="7" fillId="7" borderId="50" xfId="0" applyFont="1" applyFill="1" applyBorder="1" applyAlignment="1">
      <alignment horizontal="center"/>
    </xf>
    <xf numFmtId="0" fontId="7" fillId="7" borderId="51" xfId="0" applyFont="1" applyFill="1" applyBorder="1" applyAlignment="1">
      <alignment horizontal="center"/>
    </xf>
    <xf numFmtId="0" fontId="7" fillId="7" borderId="52" xfId="0" applyFont="1" applyFill="1" applyBorder="1" applyAlignment="1">
      <alignment horizontal="center"/>
    </xf>
  </cellXfs>
  <cellStyles count="1">
    <cellStyle name="Normal" xfId="0" builtinId="0"/>
  </cellStyles>
  <dxfs count="48"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</dxfs>
  <tableStyles count="0" defaultTableStyle="TableStyleMedium2" defaultPivotStyle="PivotStyleLight16"/>
  <colors>
    <mruColors>
      <color rgb="FFD6B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251460</xdr:colOff>
      <xdr:row>0</xdr:row>
      <xdr:rowOff>0</xdr:rowOff>
    </xdr:from>
    <xdr:to>
      <xdr:col>6</xdr:col>
      <xdr:colOff>2425206</xdr:colOff>
      <xdr:row>4</xdr:row>
      <xdr:rowOff>60960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17820" y="0"/>
          <a:ext cx="2173746" cy="10363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182880</xdr:colOff>
      <xdr:row>15</xdr:row>
      <xdr:rowOff>76200</xdr:rowOff>
    </xdr:from>
    <xdr:to>
      <xdr:col>7</xdr:col>
      <xdr:colOff>2356626</xdr:colOff>
      <xdr:row>20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5980" y="3040380"/>
          <a:ext cx="2173746" cy="10363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</xdr:colOff>
      <xdr:row>0</xdr:row>
      <xdr:rowOff>0</xdr:rowOff>
    </xdr:from>
    <xdr:to>
      <xdr:col>5</xdr:col>
      <xdr:colOff>146826</xdr:colOff>
      <xdr:row>2</xdr:row>
      <xdr:rowOff>99060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6176" b="20589"/>
        <a:stretch/>
      </xdr:blipFill>
      <xdr:spPr>
        <a:xfrm>
          <a:off x="3345180" y="0"/>
          <a:ext cx="2173746" cy="6553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83820</xdr:colOff>
      <xdr:row>2</xdr:row>
      <xdr:rowOff>15240</xdr:rowOff>
    </xdr:from>
    <xdr:to>
      <xdr:col>12</xdr:col>
      <xdr:colOff>152400</xdr:colOff>
      <xdr:row>15</xdr:row>
      <xdr:rowOff>33655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0680" y="571500"/>
          <a:ext cx="2506980" cy="28987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2</xdr:row>
      <xdr:rowOff>47625</xdr:rowOff>
    </xdr:from>
    <xdr:to>
      <xdr:col>1</xdr:col>
      <xdr:colOff>238125</xdr:colOff>
      <xdr:row>2</xdr:row>
      <xdr:rowOff>257175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1009650"/>
          <a:ext cx="228571" cy="219048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4</xdr:col>
      <xdr:colOff>19050</xdr:colOff>
      <xdr:row>2</xdr:row>
      <xdr:rowOff>47625</xdr:rowOff>
    </xdr:from>
    <xdr:to>
      <xdr:col>4</xdr:col>
      <xdr:colOff>257175</xdr:colOff>
      <xdr:row>2</xdr:row>
      <xdr:rowOff>266700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09925" y="1009650"/>
          <a:ext cx="241560" cy="219600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7</xdr:col>
      <xdr:colOff>9525</xdr:colOff>
      <xdr:row>2</xdr:row>
      <xdr:rowOff>47625</xdr:rowOff>
    </xdr:from>
    <xdr:to>
      <xdr:col>7</xdr:col>
      <xdr:colOff>200025</xdr:colOff>
      <xdr:row>2</xdr:row>
      <xdr:rowOff>266700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57851" y="990600"/>
          <a:ext cx="195199" cy="219600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13</xdr:col>
      <xdr:colOff>22860</xdr:colOff>
      <xdr:row>4</xdr:row>
      <xdr:rowOff>266700</xdr:rowOff>
    </xdr:from>
    <xdr:to>
      <xdr:col>16</xdr:col>
      <xdr:colOff>367806</xdr:colOff>
      <xdr:row>8</xdr:row>
      <xdr:rowOff>175260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403080" y="1440180"/>
          <a:ext cx="2173746" cy="1036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A3" sqref="A3:D3"/>
    </sheetView>
  </sheetViews>
  <sheetFormatPr defaultRowHeight="14.4" x14ac:dyDescent="0.3"/>
  <cols>
    <col min="1" max="1" width="10" customWidth="1"/>
    <col min="2" max="4" width="14.109375" customWidth="1"/>
    <col min="5" max="5" width="14.109375" style="1" customWidth="1"/>
    <col min="7" max="7" width="75.44140625" bestFit="1" customWidth="1"/>
  </cols>
  <sheetData>
    <row r="1" spans="1:7" ht="28.8" x14ac:dyDescent="0.55000000000000004">
      <c r="A1" s="24" t="s">
        <v>0</v>
      </c>
    </row>
    <row r="2" spans="1:7" ht="15" thickBot="1" x14ac:dyDescent="0.35"/>
    <row r="3" spans="1:7" ht="18.600000000000001" thickBot="1" x14ac:dyDescent="0.4">
      <c r="A3" s="136" t="s">
        <v>1</v>
      </c>
      <c r="B3" s="137"/>
      <c r="C3" s="137"/>
      <c r="D3" s="138"/>
    </row>
    <row r="4" spans="1:7" x14ac:dyDescent="0.3">
      <c r="A4" s="5" t="s">
        <v>2</v>
      </c>
      <c r="B4" s="11" t="s">
        <v>3</v>
      </c>
      <c r="C4" s="11" t="s">
        <v>4</v>
      </c>
      <c r="D4" s="6" t="s">
        <v>5</v>
      </c>
      <c r="E4" s="25"/>
      <c r="G4" s="3" t="s">
        <v>6</v>
      </c>
    </row>
    <row r="5" spans="1:7" x14ac:dyDescent="0.3">
      <c r="A5" s="19" t="s">
        <v>7</v>
      </c>
      <c r="B5" s="20">
        <v>60</v>
      </c>
      <c r="C5" s="20">
        <v>93</v>
      </c>
      <c r="D5" s="21">
        <v>145</v>
      </c>
      <c r="E5" s="25"/>
      <c r="G5" s="33" t="s">
        <v>8</v>
      </c>
    </row>
    <row r="6" spans="1:7" x14ac:dyDescent="0.3">
      <c r="A6" s="16" t="s">
        <v>9</v>
      </c>
      <c r="B6" s="17">
        <v>56</v>
      </c>
      <c r="C6" s="17">
        <v>75</v>
      </c>
      <c r="D6" s="18">
        <v>120</v>
      </c>
      <c r="E6" s="25"/>
      <c r="G6" s="4" t="s">
        <v>10</v>
      </c>
    </row>
    <row r="7" spans="1:7" ht="15" thickBot="1" x14ac:dyDescent="0.35">
      <c r="A7" s="9" t="s">
        <v>11</v>
      </c>
      <c r="B7" s="13"/>
      <c r="C7" s="13"/>
      <c r="D7" s="10"/>
      <c r="E7" s="25"/>
      <c r="G7" s="33" t="s">
        <v>12</v>
      </c>
    </row>
    <row r="8" spans="1:7" x14ac:dyDescent="0.3">
      <c r="B8" t="str">
        <f>IF(B7=0,"",IF(B7=B5+B6,"Correct","Wrong"))</f>
        <v/>
      </c>
      <c r="C8" t="str">
        <f t="shared" ref="C8:D8" si="0">IF(C7=0,"",IF(C7=C5+C6,"Correct","Wrong"))</f>
        <v/>
      </c>
      <c r="D8" t="str">
        <f t="shared" si="0"/>
        <v/>
      </c>
      <c r="G8" s="4" t="s">
        <v>13</v>
      </c>
    </row>
    <row r="9" spans="1:7" x14ac:dyDescent="0.3">
      <c r="G9" s="33" t="s">
        <v>14</v>
      </c>
    </row>
    <row r="10" spans="1:7" ht="15" thickBot="1" x14ac:dyDescent="0.35">
      <c r="G10" s="4" t="s">
        <v>15</v>
      </c>
    </row>
    <row r="11" spans="1:7" ht="18.600000000000001" thickBot="1" x14ac:dyDescent="0.4">
      <c r="A11" s="136" t="s">
        <v>16</v>
      </c>
      <c r="B11" s="137"/>
      <c r="C11" s="137"/>
      <c r="D11" s="138"/>
      <c r="G11" s="34" t="s">
        <v>17</v>
      </c>
    </row>
    <row r="12" spans="1:7" x14ac:dyDescent="0.3">
      <c r="A12" s="14" t="s">
        <v>2</v>
      </c>
      <c r="B12" s="11" t="s">
        <v>18</v>
      </c>
      <c r="C12" s="11" t="s">
        <v>19</v>
      </c>
      <c r="D12" s="6" t="s">
        <v>5</v>
      </c>
      <c r="E12" s="25"/>
    </row>
    <row r="13" spans="1:7" x14ac:dyDescent="0.3">
      <c r="A13" s="22" t="s">
        <v>7</v>
      </c>
      <c r="B13" s="20">
        <v>30</v>
      </c>
      <c r="C13" s="20">
        <v>10</v>
      </c>
      <c r="D13" s="21">
        <v>180</v>
      </c>
      <c r="E13" s="25"/>
    </row>
    <row r="14" spans="1:7" x14ac:dyDescent="0.3">
      <c r="A14" s="23" t="s">
        <v>9</v>
      </c>
      <c r="B14" s="17">
        <v>28</v>
      </c>
      <c r="C14" s="17">
        <v>8</v>
      </c>
      <c r="D14" s="18">
        <v>150</v>
      </c>
      <c r="E14" s="25"/>
    </row>
    <row r="15" spans="1:7" ht="15" thickBot="1" x14ac:dyDescent="0.35">
      <c r="A15" s="15" t="s">
        <v>11</v>
      </c>
      <c r="B15" s="13"/>
      <c r="C15" s="13"/>
      <c r="D15" s="10"/>
      <c r="E15" s="25"/>
    </row>
    <row r="16" spans="1:7" x14ac:dyDescent="0.3">
      <c r="B16" t="str">
        <f>IF(B15=0,"",IF(B15=B13+B14,"Correct","Wrong"))</f>
        <v/>
      </c>
      <c r="C16" t="str">
        <f t="shared" ref="C16" si="1">IF(C15=0,"",IF(C15=C13+C14,"Correct","Wrong"))</f>
        <v/>
      </c>
      <c r="D16" t="str">
        <f t="shared" ref="D16" si="2">IF(D15=0,"",IF(D15=D13+D14,"Correct","Wrong"))</f>
        <v/>
      </c>
    </row>
    <row r="18" spans="2:2" ht="18" x14ac:dyDescent="0.35">
      <c r="B18" s="2" t="str">
        <f>IF(AND(B8="Correct",C8="Correct",D8="Correct",B16="Correct",C16="Correct",D16="Correct"),"Well Done!","")</f>
        <v/>
      </c>
    </row>
  </sheetData>
  <mergeCells count="2">
    <mergeCell ref="A3:D3"/>
    <mergeCell ref="A11:D11"/>
  </mergeCells>
  <conditionalFormatting sqref="B8:E8">
    <cfRule type="containsText" dxfId="43" priority="3" operator="containsText" text="Correct">
      <formula>NOT(ISERROR(SEARCH("Correct",B8)))</formula>
    </cfRule>
    <cfRule type="containsText" dxfId="42" priority="4" operator="containsText" text="wrong">
      <formula>NOT(ISERROR(SEARCH("wrong",B8)))</formula>
    </cfRule>
  </conditionalFormatting>
  <conditionalFormatting sqref="B16:E16">
    <cfRule type="containsText" dxfId="41" priority="1" operator="containsText" text="Correct">
      <formula>NOT(ISERROR(SEARCH("Correct",B16)))</formula>
    </cfRule>
    <cfRule type="containsText" dxfId="40" priority="2" operator="containsText" text="wrong">
      <formula>NOT(ISERROR(SEARCH("wrong",B16)))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opLeftCell="A2" workbookViewId="0">
      <selection activeCell="A3" sqref="A3:E3"/>
    </sheetView>
  </sheetViews>
  <sheetFormatPr defaultRowHeight="14.4" x14ac:dyDescent="0.3"/>
  <cols>
    <col min="1" max="1" width="10" customWidth="1"/>
    <col min="2" max="5" width="14.109375" customWidth="1"/>
    <col min="6" max="6" width="14.109375" style="1" customWidth="1"/>
    <col min="7" max="7" width="3.33203125" customWidth="1"/>
    <col min="8" max="8" width="75.44140625" bestFit="1" customWidth="1"/>
  </cols>
  <sheetData>
    <row r="1" spans="1:8" ht="28.8" x14ac:dyDescent="0.55000000000000004">
      <c r="A1" s="24" t="s">
        <v>20</v>
      </c>
    </row>
    <row r="2" spans="1:8" ht="15" thickBot="1" x14ac:dyDescent="0.35"/>
    <row r="3" spans="1:8" ht="18.600000000000001" thickBot="1" x14ac:dyDescent="0.4">
      <c r="A3" s="139" t="s">
        <v>1</v>
      </c>
      <c r="B3" s="140"/>
      <c r="C3" s="140"/>
      <c r="D3" s="140"/>
      <c r="E3" s="141"/>
      <c r="G3" s="80" t="s">
        <v>21</v>
      </c>
      <c r="H3" s="86" t="s">
        <v>22</v>
      </c>
    </row>
    <row r="4" spans="1:8" x14ac:dyDescent="0.3">
      <c r="A4" s="76" t="s">
        <v>2</v>
      </c>
      <c r="B4" s="77" t="s">
        <v>3</v>
      </c>
      <c r="C4" s="77" t="s">
        <v>4</v>
      </c>
      <c r="D4" s="77" t="s">
        <v>5</v>
      </c>
      <c r="E4" s="78" t="s">
        <v>23</v>
      </c>
      <c r="G4" s="82"/>
      <c r="H4" s="87"/>
    </row>
    <row r="5" spans="1:8" x14ac:dyDescent="0.3">
      <c r="A5" s="19" t="s">
        <v>7</v>
      </c>
      <c r="B5" s="20">
        <v>60</v>
      </c>
      <c r="C5" s="20">
        <v>93</v>
      </c>
      <c r="D5" s="20">
        <v>145</v>
      </c>
      <c r="E5" s="37"/>
      <c r="F5" t="str">
        <f>IF(E5=0,"",IF(E5=B5+C5-D5,"Correct","Wrong"))</f>
        <v/>
      </c>
      <c r="G5" s="90" t="s">
        <v>24</v>
      </c>
      <c r="H5" s="88" t="s">
        <v>25</v>
      </c>
    </row>
    <row r="6" spans="1:8" x14ac:dyDescent="0.3">
      <c r="A6" s="16" t="s">
        <v>9</v>
      </c>
      <c r="B6" s="17">
        <v>56</v>
      </c>
      <c r="C6" s="17">
        <v>75</v>
      </c>
      <c r="D6" s="17">
        <v>120</v>
      </c>
      <c r="E6" s="38"/>
      <c r="F6" t="str">
        <f>IF(E6=0,"",IF(E6=B6+C6-D6,"Correct","Wrong"))</f>
        <v/>
      </c>
      <c r="G6" s="90"/>
      <c r="H6" s="88"/>
    </row>
    <row r="7" spans="1:8" ht="15" thickBot="1" x14ac:dyDescent="0.35">
      <c r="A7" s="40" t="s">
        <v>11</v>
      </c>
      <c r="B7" s="41">
        <f>B5+B6</f>
        <v>116</v>
      </c>
      <c r="C7" s="41">
        <f t="shared" ref="C7:D7" si="0">C5+C6</f>
        <v>168</v>
      </c>
      <c r="D7" s="41">
        <f t="shared" si="0"/>
        <v>265</v>
      </c>
      <c r="E7" s="39"/>
      <c r="F7" t="str">
        <f>IF(E7=0,"",IF(E7=B7+C7-D7,"Correct","Wrong"))</f>
        <v/>
      </c>
      <c r="G7" s="82" t="s">
        <v>26</v>
      </c>
      <c r="H7" s="81" t="s">
        <v>27</v>
      </c>
    </row>
    <row r="8" spans="1:8" x14ac:dyDescent="0.3">
      <c r="F8"/>
      <c r="G8" s="35" t="s">
        <v>28</v>
      </c>
      <c r="H8" s="36" t="s">
        <v>116</v>
      </c>
    </row>
    <row r="9" spans="1:8" x14ac:dyDescent="0.3">
      <c r="G9" s="91" t="s">
        <v>29</v>
      </c>
      <c r="H9" s="89" t="s">
        <v>115</v>
      </c>
    </row>
    <row r="10" spans="1:8" ht="15" thickBot="1" x14ac:dyDescent="0.35">
      <c r="G10" s="91"/>
      <c r="H10" s="89"/>
    </row>
    <row r="11" spans="1:8" ht="18.600000000000001" thickBot="1" x14ac:dyDescent="0.4">
      <c r="A11" s="142" t="s">
        <v>16</v>
      </c>
      <c r="B11" s="143"/>
      <c r="C11" s="143"/>
      <c r="D11" s="143"/>
      <c r="E11" s="144"/>
      <c r="G11" s="90" t="s">
        <v>30</v>
      </c>
      <c r="H11" s="88" t="s">
        <v>31</v>
      </c>
    </row>
    <row r="12" spans="1:8" x14ac:dyDescent="0.3">
      <c r="A12" s="79" t="s">
        <v>2</v>
      </c>
      <c r="B12" s="77" t="s">
        <v>18</v>
      </c>
      <c r="C12" s="77" t="s">
        <v>19</v>
      </c>
      <c r="D12" s="77" t="s">
        <v>5</v>
      </c>
      <c r="E12" s="78" t="s">
        <v>23</v>
      </c>
      <c r="G12" s="90"/>
      <c r="H12" s="88"/>
    </row>
    <row r="13" spans="1:8" x14ac:dyDescent="0.3">
      <c r="A13" s="22" t="s">
        <v>7</v>
      </c>
      <c r="B13" s="20">
        <v>30</v>
      </c>
      <c r="C13" s="20">
        <v>10</v>
      </c>
      <c r="D13" s="20">
        <v>180</v>
      </c>
      <c r="E13" s="37"/>
      <c r="F13" t="str">
        <f>IF(E13=0,"",IF(E13=B13+C13-D13,"Correct","Wrong"))</f>
        <v/>
      </c>
      <c r="G13" s="82" t="s">
        <v>32</v>
      </c>
      <c r="H13" s="81" t="s">
        <v>117</v>
      </c>
    </row>
    <row r="14" spans="1:8" x14ac:dyDescent="0.3">
      <c r="A14" s="23" t="s">
        <v>9</v>
      </c>
      <c r="B14" s="17">
        <v>28</v>
      </c>
      <c r="C14" s="17">
        <v>8</v>
      </c>
      <c r="D14" s="17">
        <v>150</v>
      </c>
      <c r="E14" s="38"/>
      <c r="F14" t="str">
        <f>IF(E14=0,"",IF(E14=B14+C14-D14,"Correct","Wrong"))</f>
        <v/>
      </c>
      <c r="G14" s="35" t="s">
        <v>33</v>
      </c>
      <c r="H14" s="36" t="s">
        <v>118</v>
      </c>
    </row>
    <row r="15" spans="1:8" ht="15" thickBot="1" x14ac:dyDescent="0.35">
      <c r="A15" s="42" t="s">
        <v>11</v>
      </c>
      <c r="B15" s="41">
        <f>B13+B14</f>
        <v>58</v>
      </c>
      <c r="C15" s="41">
        <f t="shared" ref="C15:D15" si="1">C13+C14</f>
        <v>18</v>
      </c>
      <c r="D15" s="41">
        <f t="shared" si="1"/>
        <v>330</v>
      </c>
      <c r="E15" s="39"/>
      <c r="F15" t="str">
        <f>IF(E15=0,"",IF(E15=B15+C15-D15,"Correct","Wrong"))</f>
        <v/>
      </c>
      <c r="G15" s="83" t="s">
        <v>35</v>
      </c>
      <c r="H15" s="84" t="s">
        <v>36</v>
      </c>
    </row>
    <row r="16" spans="1:8" x14ac:dyDescent="0.3">
      <c r="F16"/>
    </row>
    <row r="19" spans="2:2" ht="18" x14ac:dyDescent="0.35">
      <c r="B19" s="2" t="str">
        <f>IF(AND(F5="Correct",F6="Correct",F8="Correct",F13="Correct",F14="Correct",F16="Correct"),"Well Done!!!","")</f>
        <v/>
      </c>
    </row>
  </sheetData>
  <mergeCells count="9">
    <mergeCell ref="A3:E3"/>
    <mergeCell ref="A11:E11"/>
    <mergeCell ref="H3:H4"/>
    <mergeCell ref="H5:H6"/>
    <mergeCell ref="H9:H10"/>
    <mergeCell ref="H11:H12"/>
    <mergeCell ref="G5:G6"/>
    <mergeCell ref="G9:G10"/>
    <mergeCell ref="G11:G12"/>
  </mergeCells>
  <conditionalFormatting sqref="B9:F9 F5:F8 F13:F16">
    <cfRule type="containsText" dxfId="39" priority="7" operator="containsText" text="Correct">
      <formula>NOT(ISERROR(SEARCH("Correct",B5)))</formula>
    </cfRule>
    <cfRule type="containsText" dxfId="38" priority="8" operator="containsText" text="wrong">
      <formula>NOT(ISERROR(SEARCH("wrong",B5)))</formula>
    </cfRule>
  </conditionalFormatting>
  <conditionalFormatting sqref="B17:F17">
    <cfRule type="containsText" dxfId="37" priority="5" operator="containsText" text="Correct">
      <formula>NOT(ISERROR(SEARCH("Correct",B17)))</formula>
    </cfRule>
    <cfRule type="containsText" dxfId="36" priority="6" operator="containsText" text="wrong">
      <formula>NOT(ISERROR(SEARCH("wrong",B17)))</formula>
    </cfRule>
  </conditionalFormatting>
  <pageMargins left="0.7" right="0.7" top="0.75" bottom="0.75" header="0.3" footer="0.3"/>
  <pageSetup paperSize="9" orientation="portrait" r:id="rId1"/>
  <ignoredErrors>
    <ignoredError sqref="G5 G7:G9 G11 G13:G15 G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A3" sqref="A3:D3"/>
    </sheetView>
  </sheetViews>
  <sheetFormatPr defaultRowHeight="14.4" x14ac:dyDescent="0.3"/>
  <cols>
    <col min="1" max="1" width="15.6640625" customWidth="1"/>
    <col min="2" max="2" width="17.88671875" bestFit="1" customWidth="1"/>
    <col min="3" max="3" width="14.109375" customWidth="1"/>
    <col min="4" max="4" width="16.5546875" bestFit="1" customWidth="1"/>
    <col min="5" max="5" width="14.109375" style="1" customWidth="1"/>
    <col min="6" max="6" width="3.33203125" customWidth="1"/>
    <col min="7" max="7" width="83.21875" customWidth="1"/>
  </cols>
  <sheetData>
    <row r="1" spans="1:7" ht="28.8" x14ac:dyDescent="0.55000000000000004">
      <c r="A1" s="24" t="s">
        <v>37</v>
      </c>
    </row>
    <row r="2" spans="1:7" ht="15" thickBot="1" x14ac:dyDescent="0.35"/>
    <row r="3" spans="1:7" ht="18.600000000000001" thickBot="1" x14ac:dyDescent="0.4">
      <c r="A3" s="145" t="s">
        <v>38</v>
      </c>
      <c r="B3" s="146"/>
      <c r="C3" s="146"/>
      <c r="D3" s="147"/>
      <c r="F3" s="51" t="s">
        <v>21</v>
      </c>
      <c r="G3" s="52" t="s">
        <v>39</v>
      </c>
    </row>
    <row r="4" spans="1:7" x14ac:dyDescent="0.3">
      <c r="A4" s="27" t="s">
        <v>2</v>
      </c>
      <c r="B4" s="45" t="s">
        <v>40</v>
      </c>
      <c r="C4" s="46" t="s">
        <v>41</v>
      </c>
      <c r="D4" s="47" t="s">
        <v>42</v>
      </c>
      <c r="E4" s="25"/>
      <c r="F4" s="90" t="s">
        <v>24</v>
      </c>
      <c r="G4" s="88" t="s">
        <v>43</v>
      </c>
    </row>
    <row r="5" spans="1:7" x14ac:dyDescent="0.3">
      <c r="A5" s="19" t="s">
        <v>7</v>
      </c>
      <c r="B5" s="20">
        <v>2</v>
      </c>
      <c r="C5" s="43">
        <v>31</v>
      </c>
      <c r="D5" s="48"/>
      <c r="E5" t="str">
        <f>IF(D5=0,"",IF(D5=B5*C5,"Correct","Wrong"))</f>
        <v/>
      </c>
      <c r="F5" s="90"/>
      <c r="G5" s="88"/>
    </row>
    <row r="6" spans="1:7" x14ac:dyDescent="0.3">
      <c r="A6" s="16" t="s">
        <v>9</v>
      </c>
      <c r="B6" s="17">
        <v>2.5</v>
      </c>
      <c r="C6" s="44">
        <v>28</v>
      </c>
      <c r="D6" s="49"/>
      <c r="E6" t="str">
        <f t="shared" ref="E6:E7" si="0">IF(D6=0,"",IF(D6=B6*C6,"Correct","Wrong"))</f>
        <v/>
      </c>
      <c r="F6" s="54" t="s">
        <v>26</v>
      </c>
      <c r="G6" s="53" t="s">
        <v>27</v>
      </c>
    </row>
    <row r="7" spans="1:7" ht="15" thickBot="1" x14ac:dyDescent="0.35">
      <c r="A7" s="40" t="s">
        <v>11</v>
      </c>
      <c r="B7" s="41">
        <f>B5+B6</f>
        <v>4.5</v>
      </c>
      <c r="C7" s="55">
        <f t="shared" ref="C7" si="1">C5+C6</f>
        <v>59</v>
      </c>
      <c r="D7" s="50"/>
      <c r="E7" t="str">
        <f t="shared" si="0"/>
        <v/>
      </c>
      <c r="F7" s="35" t="s">
        <v>28</v>
      </c>
      <c r="G7" s="36" t="s">
        <v>119</v>
      </c>
    </row>
    <row r="8" spans="1:7" x14ac:dyDescent="0.3">
      <c r="F8" s="93" t="s">
        <v>29</v>
      </c>
      <c r="G8" s="92" t="s">
        <v>44</v>
      </c>
    </row>
    <row r="9" spans="1:7" x14ac:dyDescent="0.3">
      <c r="F9" s="93"/>
      <c r="G9" s="92"/>
    </row>
    <row r="10" spans="1:7" ht="15" thickBot="1" x14ac:dyDescent="0.35">
      <c r="F10" s="90" t="s">
        <v>30</v>
      </c>
      <c r="G10" s="88" t="s">
        <v>45</v>
      </c>
    </row>
    <row r="11" spans="1:7" ht="18.600000000000001" thickBot="1" x14ac:dyDescent="0.4">
      <c r="A11" s="148" t="s">
        <v>46</v>
      </c>
      <c r="B11" s="149"/>
      <c r="C11" s="149"/>
      <c r="D11" s="150"/>
      <c r="F11" s="90"/>
      <c r="G11" s="88"/>
    </row>
    <row r="12" spans="1:7" ht="15" customHeight="1" x14ac:dyDescent="0.3">
      <c r="A12" s="56" t="s">
        <v>2</v>
      </c>
      <c r="B12" s="45" t="s">
        <v>47</v>
      </c>
      <c r="C12" s="46" t="s">
        <v>99</v>
      </c>
      <c r="D12" s="47" t="s">
        <v>48</v>
      </c>
      <c r="E12" s="25"/>
      <c r="F12" s="54" t="s">
        <v>32</v>
      </c>
      <c r="G12" s="92" t="s">
        <v>49</v>
      </c>
    </row>
    <row r="13" spans="1:7" ht="15" customHeight="1" x14ac:dyDescent="0.3">
      <c r="A13" s="22" t="s">
        <v>7</v>
      </c>
      <c r="B13" s="20">
        <v>3</v>
      </c>
      <c r="C13" s="43">
        <v>31</v>
      </c>
      <c r="D13" s="48"/>
      <c r="E13" t="str">
        <f>IF(D13=0,"",IF(D13=B13*C13,"Correct","Wrong"))</f>
        <v/>
      </c>
      <c r="F13" s="54"/>
      <c r="G13" s="92"/>
    </row>
    <row r="14" spans="1:7" ht="15" customHeight="1" x14ac:dyDescent="0.3">
      <c r="A14" s="23" t="s">
        <v>9</v>
      </c>
      <c r="B14" s="17">
        <v>3.2</v>
      </c>
      <c r="C14" s="44">
        <v>28</v>
      </c>
      <c r="D14" s="49"/>
      <c r="E14" t="str">
        <f t="shared" ref="E14:E15" si="2">IF(D14=0,"",IF(D14=B14*C14,"Correct","Wrong"))</f>
        <v/>
      </c>
      <c r="F14" s="35" t="s">
        <v>33</v>
      </c>
      <c r="G14" s="65" t="s">
        <v>50</v>
      </c>
    </row>
    <row r="15" spans="1:7" ht="15" customHeight="1" thickBot="1" x14ac:dyDescent="0.35">
      <c r="A15" s="42" t="s">
        <v>11</v>
      </c>
      <c r="B15" s="41">
        <f>B13+B14</f>
        <v>6.2</v>
      </c>
      <c r="C15" s="55">
        <f t="shared" ref="C15" si="3">C13+C14</f>
        <v>59</v>
      </c>
      <c r="D15" s="50"/>
      <c r="E15" t="str">
        <f t="shared" si="2"/>
        <v/>
      </c>
      <c r="F15" s="54" t="s">
        <v>35</v>
      </c>
      <c r="G15" s="66" t="s">
        <v>51</v>
      </c>
    </row>
    <row r="16" spans="1:7" ht="15" thickBot="1" x14ac:dyDescent="0.35">
      <c r="F16" s="57" t="s">
        <v>52</v>
      </c>
      <c r="G16" s="58" t="s">
        <v>108</v>
      </c>
    </row>
    <row r="17" spans="1:7" ht="15" customHeight="1" x14ac:dyDescent="0.3">
      <c r="G17" s="64"/>
    </row>
    <row r="18" spans="1:7" ht="15" thickBot="1" x14ac:dyDescent="0.35"/>
    <row r="19" spans="1:7" x14ac:dyDescent="0.3">
      <c r="A19" s="62" t="s">
        <v>53</v>
      </c>
      <c r="B19" s="61" t="s">
        <v>54</v>
      </c>
      <c r="C19" s="67" t="s">
        <v>41</v>
      </c>
      <c r="D19" s="63" t="s">
        <v>11</v>
      </c>
    </row>
    <row r="20" spans="1:7" x14ac:dyDescent="0.3">
      <c r="A20" s="7" t="s">
        <v>55</v>
      </c>
      <c r="B20" s="12">
        <v>200</v>
      </c>
      <c r="C20" s="12">
        <v>7</v>
      </c>
      <c r="D20" s="28"/>
      <c r="E20" t="str">
        <f t="shared" ref="E20:E21" si="4">IF(D20=0,"",IF(D20=B20*C20,"Correct","Wrong"))</f>
        <v/>
      </c>
    </row>
    <row r="21" spans="1:7" ht="15" thickBot="1" x14ac:dyDescent="0.35">
      <c r="A21" s="26" t="s">
        <v>56</v>
      </c>
      <c r="B21" s="60">
        <v>120</v>
      </c>
      <c r="C21" s="60">
        <v>7</v>
      </c>
      <c r="D21" s="29"/>
      <c r="E21" t="str">
        <f t="shared" si="4"/>
        <v/>
      </c>
    </row>
    <row r="22" spans="1:7" x14ac:dyDescent="0.3">
      <c r="A22" s="8"/>
      <c r="B22" s="8"/>
      <c r="C22" s="8"/>
      <c r="D22" s="8"/>
      <c r="E22"/>
    </row>
    <row r="23" spans="1:7" ht="15" thickBot="1" x14ac:dyDescent="0.35"/>
    <row r="24" spans="1:7" x14ac:dyDescent="0.3">
      <c r="A24" s="59" t="s">
        <v>53</v>
      </c>
      <c r="B24" s="67" t="s">
        <v>57</v>
      </c>
      <c r="C24" s="61" t="s">
        <v>41</v>
      </c>
      <c r="D24" s="63" t="s">
        <v>58</v>
      </c>
    </row>
    <row r="25" spans="1:7" x14ac:dyDescent="0.3">
      <c r="A25" s="7" t="s">
        <v>55</v>
      </c>
      <c r="B25" s="12">
        <v>1400</v>
      </c>
      <c r="C25" s="12">
        <v>7</v>
      </c>
      <c r="D25" s="28"/>
      <c r="E25" t="str">
        <f>IF(D25=0,"",IF(D25=B25/C25,"Correct","Wrong"))</f>
        <v/>
      </c>
    </row>
    <row r="26" spans="1:7" ht="15" thickBot="1" x14ac:dyDescent="0.35">
      <c r="A26" s="26" t="s">
        <v>56</v>
      </c>
      <c r="B26" s="60">
        <v>840</v>
      </c>
      <c r="C26" s="60">
        <v>7</v>
      </c>
      <c r="D26" s="29"/>
      <c r="E26" t="str">
        <f>IF(D26=0,"",IF(D26=B26/C26,"Correct","Wrong"))</f>
        <v/>
      </c>
    </row>
    <row r="30" spans="1:7" ht="18" x14ac:dyDescent="0.35">
      <c r="B30" s="2" t="str">
        <f>IF(AND(E5="Correct",E6="Correct",E7="Correct",E13="Correct",E14="Correct",E15="Correct",E20="Correct",E21="Correct",E25="Correct",E26="Correct"),"Well Done!  Excellent!!","")</f>
        <v/>
      </c>
    </row>
  </sheetData>
  <mergeCells count="9">
    <mergeCell ref="A3:D3"/>
    <mergeCell ref="A11:D11"/>
    <mergeCell ref="G12:G13"/>
    <mergeCell ref="F4:F5"/>
    <mergeCell ref="G4:G5"/>
    <mergeCell ref="F8:F9"/>
    <mergeCell ref="G8:G9"/>
    <mergeCell ref="F10:F11"/>
    <mergeCell ref="G10:G11"/>
  </mergeCells>
  <conditionalFormatting sqref="B8:E8 B16:E16">
    <cfRule type="containsText" dxfId="35" priority="11" operator="containsText" text="Correct">
      <formula>NOT(ISERROR(SEARCH("Correct",B8)))</formula>
    </cfRule>
    <cfRule type="containsText" dxfId="34" priority="12" operator="containsText" text="wrong">
      <formula>NOT(ISERROR(SEARCH("wrong",B8)))</formula>
    </cfRule>
  </conditionalFormatting>
  <conditionalFormatting sqref="E5:E7">
    <cfRule type="containsText" dxfId="33" priority="7" operator="containsText" text="Correct">
      <formula>NOT(ISERROR(SEARCH("Correct",E5)))</formula>
    </cfRule>
    <cfRule type="containsText" dxfId="32" priority="8" operator="containsText" text="wrong">
      <formula>NOT(ISERROR(SEARCH("wrong",E5)))</formula>
    </cfRule>
  </conditionalFormatting>
  <conditionalFormatting sqref="E13:E15">
    <cfRule type="containsText" dxfId="31" priority="5" operator="containsText" text="Correct">
      <formula>NOT(ISERROR(SEARCH("Correct",E13)))</formula>
    </cfRule>
    <cfRule type="containsText" dxfId="30" priority="6" operator="containsText" text="wrong">
      <formula>NOT(ISERROR(SEARCH("wrong",E13)))</formula>
    </cfRule>
  </conditionalFormatting>
  <conditionalFormatting sqref="E20:E22">
    <cfRule type="containsText" dxfId="29" priority="3" operator="containsText" text="Correct">
      <formula>NOT(ISERROR(SEARCH("Correct",E20)))</formula>
    </cfRule>
    <cfRule type="containsText" dxfId="28" priority="4" operator="containsText" text="wrong">
      <formula>NOT(ISERROR(SEARCH("wrong",E20)))</formula>
    </cfRule>
  </conditionalFormatting>
  <conditionalFormatting sqref="E25:E26">
    <cfRule type="containsText" dxfId="27" priority="1" operator="containsText" text="Correct">
      <formula>NOT(ISERROR(SEARCH("Correct",E25)))</formula>
    </cfRule>
    <cfRule type="containsText" dxfId="26" priority="2" operator="containsText" text="wrong">
      <formula>NOT(ISERROR(SEARCH("wrong",E25)))</formula>
    </cfRule>
  </conditionalFormatting>
  <pageMargins left="0.7" right="0.7" top="0.75" bottom="0.75" header="0.3" footer="0.3"/>
  <pageSetup paperSize="9" orientation="portrait" r:id="rId1"/>
  <ignoredErrors>
    <ignoredError sqref="F3:F13 F14:F16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F20" sqref="F20"/>
    </sheetView>
  </sheetViews>
  <sheetFormatPr defaultRowHeight="14.4" x14ac:dyDescent="0.3"/>
  <cols>
    <col min="1" max="1" width="10" customWidth="1"/>
    <col min="2" max="2" width="14.109375" customWidth="1"/>
    <col min="3" max="3" width="10.88671875" customWidth="1"/>
    <col min="4" max="4" width="15.77734375" customWidth="1"/>
    <col min="5" max="5" width="14.109375" style="130" customWidth="1"/>
    <col min="6" max="6" width="14.109375" style="1" customWidth="1"/>
    <col min="7" max="7" width="3.33203125" customWidth="1"/>
    <col min="8" max="8" width="51.33203125" customWidth="1"/>
  </cols>
  <sheetData>
    <row r="1" spans="1:9" ht="28.8" x14ac:dyDescent="0.55000000000000004">
      <c r="A1" s="24" t="s">
        <v>113</v>
      </c>
    </row>
    <row r="2" spans="1:9" ht="15" thickBot="1" x14ac:dyDescent="0.35"/>
    <row r="3" spans="1:9" ht="18.600000000000001" customHeight="1" x14ac:dyDescent="0.35">
      <c r="A3" s="155" t="s">
        <v>103</v>
      </c>
      <c r="B3" s="156"/>
      <c r="C3" s="156"/>
      <c r="D3" s="156"/>
      <c r="E3" s="157"/>
      <c r="G3" s="121" t="s">
        <v>21</v>
      </c>
      <c r="H3" s="122" t="s">
        <v>121</v>
      </c>
    </row>
    <row r="4" spans="1:9" s="116" customFormat="1" ht="28.8" x14ac:dyDescent="0.3">
      <c r="A4" s="153" t="s">
        <v>2</v>
      </c>
      <c r="B4" s="153" t="s">
        <v>107</v>
      </c>
      <c r="C4" s="153" t="s">
        <v>101</v>
      </c>
      <c r="D4" s="153" t="s">
        <v>100</v>
      </c>
      <c r="E4" s="153" t="s">
        <v>106</v>
      </c>
      <c r="F4" s="115"/>
      <c r="G4" s="123" t="s">
        <v>24</v>
      </c>
      <c r="H4" s="152" t="s">
        <v>102</v>
      </c>
    </row>
    <row r="5" spans="1:9" ht="14.4" customHeight="1" x14ac:dyDescent="0.3">
      <c r="A5" s="118" t="s">
        <v>7</v>
      </c>
      <c r="B5" s="118">
        <v>31</v>
      </c>
      <c r="C5" s="118">
        <v>3</v>
      </c>
      <c r="D5" s="118">
        <v>2</v>
      </c>
      <c r="E5" s="131"/>
      <c r="F5" t="str">
        <f>IF(E5=0,"",IF(E5=(B5-C5)*D5,"Correct","Wrong"))</f>
        <v/>
      </c>
      <c r="G5" s="123"/>
      <c r="H5" s="152"/>
    </row>
    <row r="6" spans="1:9" x14ac:dyDescent="0.3">
      <c r="A6" s="118" t="s">
        <v>9</v>
      </c>
      <c r="B6" s="118">
        <v>28</v>
      </c>
      <c r="C6" s="118">
        <v>2</v>
      </c>
      <c r="D6" s="118">
        <v>1.5</v>
      </c>
      <c r="E6" s="131"/>
      <c r="F6" t="str">
        <f t="shared" ref="F6:F9" si="0">IF(E6=0,"",IF(E6=(B6-C6)*D6,"Correct","Wrong"))</f>
        <v/>
      </c>
      <c r="G6" s="124" t="s">
        <v>26</v>
      </c>
      <c r="H6" s="125" t="s">
        <v>27</v>
      </c>
    </row>
    <row r="7" spans="1:9" ht="14.4" customHeight="1" x14ac:dyDescent="0.3">
      <c r="A7" s="118" t="s">
        <v>104</v>
      </c>
      <c r="B7" s="118">
        <v>31</v>
      </c>
      <c r="C7" s="118">
        <v>4</v>
      </c>
      <c r="D7" s="118">
        <v>1.5</v>
      </c>
      <c r="E7" s="131"/>
      <c r="F7" t="str">
        <f t="shared" si="0"/>
        <v/>
      </c>
      <c r="G7" s="123" t="s">
        <v>28</v>
      </c>
      <c r="H7" s="126" t="s">
        <v>120</v>
      </c>
    </row>
    <row r="8" spans="1:9" ht="14.4" customHeight="1" x14ac:dyDescent="0.3">
      <c r="A8" s="118" t="s">
        <v>105</v>
      </c>
      <c r="B8" s="118">
        <v>30</v>
      </c>
      <c r="C8" s="118">
        <v>3</v>
      </c>
      <c r="D8" s="118">
        <v>2</v>
      </c>
      <c r="E8" s="131"/>
      <c r="F8" t="str">
        <f t="shared" si="0"/>
        <v/>
      </c>
      <c r="G8" s="124" t="s">
        <v>29</v>
      </c>
      <c r="H8" s="127" t="s">
        <v>110</v>
      </c>
    </row>
    <row r="9" spans="1:9" ht="15" customHeight="1" x14ac:dyDescent="0.3">
      <c r="A9" s="119" t="s">
        <v>11</v>
      </c>
      <c r="B9" s="120">
        <f>SUM(B5:B8)</f>
        <v>120</v>
      </c>
      <c r="C9" s="120">
        <f>SUM(C5:C8)</f>
        <v>12</v>
      </c>
      <c r="D9" s="120">
        <f>SUM(D5:D8)</f>
        <v>7</v>
      </c>
      <c r="E9" s="131"/>
      <c r="F9" t="str">
        <f t="shared" si="0"/>
        <v/>
      </c>
      <c r="G9" s="154"/>
      <c r="H9" s="127"/>
    </row>
    <row r="10" spans="1:9" x14ac:dyDescent="0.3">
      <c r="F10"/>
      <c r="G10" s="154"/>
      <c r="H10" s="127"/>
    </row>
    <row r="11" spans="1:9" ht="14.4" customHeight="1" x14ac:dyDescent="0.3">
      <c r="G11" s="128" t="s">
        <v>30</v>
      </c>
      <c r="H11" s="129" t="s">
        <v>111</v>
      </c>
    </row>
    <row r="12" spans="1:9" x14ac:dyDescent="0.3">
      <c r="G12" s="124" t="s">
        <v>32</v>
      </c>
      <c r="H12" s="125" t="s">
        <v>34</v>
      </c>
    </row>
    <row r="13" spans="1:9" ht="18.600000000000001" customHeight="1" thickBot="1" x14ac:dyDescent="0.4">
      <c r="A13" s="155" t="s">
        <v>114</v>
      </c>
      <c r="B13" s="156"/>
      <c r="C13" s="156"/>
      <c r="D13" s="156"/>
      <c r="E13" s="157"/>
      <c r="G13" s="134" t="s">
        <v>33</v>
      </c>
      <c r="H13" s="135" t="s">
        <v>122</v>
      </c>
    </row>
    <row r="14" spans="1:9" s="133" customFormat="1" ht="30.6" customHeight="1" x14ac:dyDescent="0.3">
      <c r="A14" s="151" t="s">
        <v>2</v>
      </c>
      <c r="B14" s="151" t="s">
        <v>109</v>
      </c>
      <c r="C14" s="151" t="s">
        <v>124</v>
      </c>
      <c r="D14" s="151" t="s">
        <v>112</v>
      </c>
      <c r="E14" s="151" t="s">
        <v>123</v>
      </c>
      <c r="F14" s="132"/>
    </row>
    <row r="15" spans="1:9" x14ac:dyDescent="0.3">
      <c r="A15" s="118" t="s">
        <v>7</v>
      </c>
      <c r="B15" s="118">
        <v>5</v>
      </c>
      <c r="C15" s="118">
        <v>4</v>
      </c>
      <c r="D15" s="118">
        <v>5</v>
      </c>
      <c r="E15" s="131"/>
      <c r="F15" t="str">
        <f>IF(E15=0,"",IF(E15=(B15+C15)*D15,"Correct","Wrong"))</f>
        <v/>
      </c>
    </row>
    <row r="16" spans="1:9" x14ac:dyDescent="0.3">
      <c r="A16" s="118" t="s">
        <v>9</v>
      </c>
      <c r="B16" s="118">
        <v>4</v>
      </c>
      <c r="C16" s="118">
        <v>3</v>
      </c>
      <c r="D16" s="118">
        <v>4</v>
      </c>
      <c r="E16" s="131"/>
      <c r="F16" t="str">
        <f t="shared" ref="F16:F19" si="1">IF(E16=0,"",IF(E16=(B16+C16)*D16,"Correct","Wrong"))</f>
        <v/>
      </c>
      <c r="I16" s="8"/>
    </row>
    <row r="17" spans="1:9" x14ac:dyDescent="0.3">
      <c r="A17" s="118" t="s">
        <v>104</v>
      </c>
      <c r="B17" s="118">
        <v>6</v>
      </c>
      <c r="C17" s="118">
        <v>3</v>
      </c>
      <c r="D17" s="118">
        <v>5</v>
      </c>
      <c r="E17" s="131"/>
      <c r="F17" t="str">
        <f t="shared" si="1"/>
        <v/>
      </c>
      <c r="G17" s="117"/>
      <c r="H17" s="117"/>
      <c r="I17" s="8"/>
    </row>
    <row r="18" spans="1:9" x14ac:dyDescent="0.3">
      <c r="A18" s="118" t="s">
        <v>105</v>
      </c>
      <c r="B18" s="118">
        <v>7</v>
      </c>
      <c r="C18" s="118">
        <v>3</v>
      </c>
      <c r="D18" s="118">
        <v>4</v>
      </c>
      <c r="E18" s="131"/>
      <c r="F18" t="str">
        <f t="shared" si="1"/>
        <v/>
      </c>
      <c r="G18" s="117"/>
      <c r="H18" s="117"/>
      <c r="I18" s="8"/>
    </row>
    <row r="19" spans="1:9" x14ac:dyDescent="0.3">
      <c r="A19" s="119" t="s">
        <v>11</v>
      </c>
      <c r="B19" s="120">
        <f t="shared" ref="B19:D19" si="2">SUM(B15:B18)</f>
        <v>22</v>
      </c>
      <c r="C19" s="120">
        <f t="shared" si="2"/>
        <v>13</v>
      </c>
      <c r="D19" s="120">
        <f t="shared" si="2"/>
        <v>18</v>
      </c>
      <c r="E19" s="131"/>
      <c r="F19" t="str">
        <f t="shared" si="1"/>
        <v/>
      </c>
      <c r="G19" s="117"/>
      <c r="H19" s="117"/>
      <c r="I19" s="8"/>
    </row>
    <row r="20" spans="1:9" x14ac:dyDescent="0.3">
      <c r="F20"/>
      <c r="G20" s="117"/>
      <c r="H20" s="117"/>
    </row>
    <row r="23" spans="1:9" ht="18" x14ac:dyDescent="0.35">
      <c r="D23" s="2" t="str">
        <f>IF(AND(F5="Correct",F6="Correct",F10="Correct",F15="Correct",F16="Correct",F20="Correct"),"Well Done!!!","")</f>
        <v/>
      </c>
    </row>
  </sheetData>
  <mergeCells count="5">
    <mergeCell ref="H4:H5"/>
    <mergeCell ref="H8:H10"/>
    <mergeCell ref="A3:E3"/>
    <mergeCell ref="A13:E13"/>
    <mergeCell ref="G9:G10"/>
  </mergeCells>
  <conditionalFormatting sqref="B11:F11 B21:D21 F5:F10 F15:F20">
    <cfRule type="containsText" dxfId="25" priority="5" operator="containsText" text="Correct">
      <formula>NOT(ISERROR(SEARCH("Correct",B5)))</formula>
    </cfRule>
    <cfRule type="containsText" dxfId="24" priority="6" operator="containsText" text="wrong">
      <formula>NOT(ISERROR(SEARCH("wrong",B5)))</formula>
    </cfRule>
  </conditionalFormatting>
  <conditionalFormatting sqref="E21:F21">
    <cfRule type="containsText" dxfId="23" priority="3" operator="containsText" text="Correct">
      <formula>NOT(ISERROR(SEARCH("Correct",E21)))</formula>
    </cfRule>
    <cfRule type="containsText" dxfId="22" priority="4" operator="containsText" text="wrong">
      <formula>NOT(ISERROR(SEARCH("wrong",E21)))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GridLines="0" workbookViewId="0"/>
  </sheetViews>
  <sheetFormatPr defaultRowHeight="14.4" x14ac:dyDescent="0.3"/>
  <cols>
    <col min="2" max="2" width="19.44140625" customWidth="1"/>
    <col min="5" max="5" width="19.5546875" customWidth="1"/>
  </cols>
  <sheetData>
    <row r="1" spans="1:17" ht="32.4" thickBot="1" x14ac:dyDescent="0.6">
      <c r="A1" s="24" t="s">
        <v>59</v>
      </c>
      <c r="K1" s="71" t="s">
        <v>60</v>
      </c>
    </row>
    <row r="2" spans="1:17" s="70" customFormat="1" ht="15.6" x14ac:dyDescent="0.3">
      <c r="A2" s="72" t="s">
        <v>61</v>
      </c>
      <c r="B2" s="73"/>
      <c r="C2" s="73"/>
      <c r="D2" s="73"/>
      <c r="E2" s="73"/>
      <c r="F2" s="73"/>
      <c r="G2" s="73"/>
      <c r="H2" s="73"/>
      <c r="I2" s="73"/>
      <c r="J2" s="32"/>
      <c r="K2" s="94"/>
      <c r="L2" t="str">
        <f>IF(K2=0,"",IF(K2="A","Correct","Wrong, try again"))</f>
        <v/>
      </c>
      <c r="N2" s="85" t="s">
        <v>62</v>
      </c>
      <c r="O2" s="85"/>
      <c r="P2" s="113">
        <f>COUNTIF(L2:L27,"Correct")</f>
        <v>0</v>
      </c>
      <c r="Q2" s="113"/>
    </row>
    <row r="3" spans="1:17" s="68" customFormat="1" ht="30" customHeight="1" thickBot="1" x14ac:dyDescent="0.35">
      <c r="A3" s="74" t="s">
        <v>63</v>
      </c>
      <c r="B3" s="96"/>
      <c r="C3" s="98"/>
      <c r="D3" s="75" t="s">
        <v>64</v>
      </c>
      <c r="E3" s="96"/>
      <c r="F3" s="98"/>
      <c r="G3" s="75" t="s">
        <v>65</v>
      </c>
      <c r="H3" s="96"/>
      <c r="I3" s="96"/>
      <c r="J3" s="97"/>
      <c r="K3" s="95"/>
      <c r="N3" s="114" t="str">
        <f>IF(P2=10,"Woohoo! 10 out of 10 - Great!!","")</f>
        <v/>
      </c>
      <c r="O3" s="114"/>
      <c r="P3" s="114"/>
      <c r="Q3" s="114"/>
    </row>
    <row r="4" spans="1:17" s="70" customFormat="1" x14ac:dyDescent="0.3">
      <c r="A4" s="72" t="s">
        <v>66</v>
      </c>
      <c r="B4" s="73"/>
      <c r="C4" s="73"/>
      <c r="D4" s="73"/>
      <c r="E4" s="73"/>
      <c r="F4" s="73"/>
      <c r="G4" s="73"/>
      <c r="H4" s="73"/>
      <c r="I4" s="73"/>
      <c r="J4" s="32"/>
      <c r="K4" s="94"/>
      <c r="L4" t="str">
        <f>IF(K4=0,"",IF(K4="B","Correct","Wrong, try again"))</f>
        <v/>
      </c>
    </row>
    <row r="5" spans="1:17" s="70" customFormat="1" ht="30" customHeight="1" thickBot="1" x14ac:dyDescent="0.35">
      <c r="A5" s="74">
        <v>4</v>
      </c>
      <c r="B5" s="96" t="s">
        <v>67</v>
      </c>
      <c r="C5" s="98"/>
      <c r="D5" s="75" t="s">
        <v>64</v>
      </c>
      <c r="E5" s="96" t="s">
        <v>68</v>
      </c>
      <c r="F5" s="98"/>
      <c r="G5" s="75" t="s">
        <v>65</v>
      </c>
      <c r="H5" s="96" t="s">
        <v>69</v>
      </c>
      <c r="I5" s="96"/>
      <c r="J5" s="97"/>
      <c r="K5" s="95"/>
    </row>
    <row r="6" spans="1:17" s="70" customFormat="1" x14ac:dyDescent="0.3">
      <c r="A6" s="72" t="s">
        <v>70</v>
      </c>
      <c r="B6" s="73"/>
      <c r="C6" s="73"/>
      <c r="D6" s="73"/>
      <c r="E6" s="73"/>
      <c r="F6" s="73"/>
      <c r="G6" s="73"/>
      <c r="H6" s="73"/>
      <c r="I6" s="73"/>
      <c r="J6" s="32"/>
      <c r="K6" s="94"/>
      <c r="L6" t="str">
        <f>IF(K6=0,"",IF(K6="B","Correct","Wrong, try again"))</f>
        <v/>
      </c>
    </row>
    <row r="7" spans="1:17" s="68" customFormat="1" ht="30" customHeight="1" thickBot="1" x14ac:dyDescent="0.35">
      <c r="A7" s="74">
        <v>4</v>
      </c>
      <c r="B7" s="96" t="s">
        <v>71</v>
      </c>
      <c r="C7" s="98"/>
      <c r="D7" s="75" t="s">
        <v>64</v>
      </c>
      <c r="E7" s="96" t="s">
        <v>72</v>
      </c>
      <c r="F7" s="98"/>
      <c r="G7" s="75" t="s">
        <v>65</v>
      </c>
      <c r="H7" s="96" t="s">
        <v>73</v>
      </c>
      <c r="I7" s="96"/>
      <c r="J7" s="97"/>
      <c r="K7" s="95"/>
    </row>
    <row r="8" spans="1:17" s="70" customFormat="1" x14ac:dyDescent="0.3">
      <c r="A8" s="72" t="s">
        <v>74</v>
      </c>
      <c r="B8" s="73"/>
      <c r="C8" s="73"/>
      <c r="D8" s="73"/>
      <c r="E8" s="73"/>
      <c r="F8" s="73"/>
      <c r="G8" s="73"/>
      <c r="H8" s="73"/>
      <c r="I8" s="73"/>
      <c r="J8" s="32"/>
      <c r="K8" s="94"/>
      <c r="L8" t="str">
        <f>IF(K8=0,"",IF(K8="C","Correct","Wrong, try again"))</f>
        <v/>
      </c>
    </row>
    <row r="9" spans="1:17" s="70" customFormat="1" ht="30" customHeight="1" thickBot="1" x14ac:dyDescent="0.35">
      <c r="A9" s="74">
        <v>4</v>
      </c>
      <c r="B9" s="107" t="s">
        <v>75</v>
      </c>
      <c r="C9" s="108"/>
      <c r="D9" s="75" t="s">
        <v>64</v>
      </c>
      <c r="E9" s="96" t="s">
        <v>76</v>
      </c>
      <c r="F9" s="98"/>
      <c r="G9" s="75" t="s">
        <v>65</v>
      </c>
      <c r="H9" s="107" t="s">
        <v>77</v>
      </c>
      <c r="I9" s="107"/>
      <c r="J9" s="112"/>
      <c r="K9" s="95"/>
    </row>
    <row r="10" spans="1:17" x14ac:dyDescent="0.3">
      <c r="A10" s="30" t="s">
        <v>78</v>
      </c>
      <c r="B10" s="69"/>
      <c r="C10" s="69"/>
      <c r="D10" s="69"/>
      <c r="E10" s="69"/>
      <c r="F10" s="69"/>
      <c r="G10" s="69"/>
      <c r="H10" s="69"/>
      <c r="I10" s="69"/>
      <c r="J10" s="31"/>
      <c r="K10" s="94"/>
      <c r="L10" t="str">
        <f>IF(K10=0,"",IF(K10="B","Correct","Wrong, try again"))</f>
        <v/>
      </c>
    </row>
    <row r="11" spans="1:17" ht="15" customHeight="1" x14ac:dyDescent="0.3">
      <c r="A11" s="99" t="s">
        <v>63</v>
      </c>
      <c r="B11" s="103" t="s">
        <v>79</v>
      </c>
      <c r="C11" s="104"/>
      <c r="D11" s="101" t="s">
        <v>64</v>
      </c>
      <c r="E11" s="103" t="s">
        <v>80</v>
      </c>
      <c r="F11" s="104"/>
      <c r="G11" s="101" t="s">
        <v>65</v>
      </c>
      <c r="H11" s="103" t="s">
        <v>81</v>
      </c>
      <c r="I11" s="103"/>
      <c r="J11" s="110"/>
      <c r="K11" s="109"/>
    </row>
    <row r="12" spans="1:17" ht="15" thickBot="1" x14ac:dyDescent="0.35">
      <c r="A12" s="100"/>
      <c r="B12" s="105"/>
      <c r="C12" s="106"/>
      <c r="D12" s="102"/>
      <c r="E12" s="105"/>
      <c r="F12" s="106"/>
      <c r="G12" s="102"/>
      <c r="H12" s="105"/>
      <c r="I12" s="105"/>
      <c r="J12" s="111"/>
      <c r="K12" s="95"/>
    </row>
    <row r="13" spans="1:17" x14ac:dyDescent="0.3">
      <c r="A13" s="30" t="s">
        <v>82</v>
      </c>
      <c r="B13" s="69"/>
      <c r="C13" s="69"/>
      <c r="D13" s="69"/>
      <c r="E13" s="69"/>
      <c r="F13" s="69"/>
      <c r="G13" s="69"/>
      <c r="H13" s="69"/>
      <c r="I13" s="69"/>
      <c r="J13" s="31"/>
      <c r="K13" s="94"/>
      <c r="L13" t="str">
        <f>IF(K13=0,"",IF(K13="C","Correct","Wrong, try again"))</f>
        <v/>
      </c>
    </row>
    <row r="14" spans="1:17" ht="15" customHeight="1" x14ac:dyDescent="0.3">
      <c r="A14" s="99" t="s">
        <v>63</v>
      </c>
      <c r="B14" s="103" t="s">
        <v>80</v>
      </c>
      <c r="C14" s="104"/>
      <c r="D14" s="101" t="s">
        <v>64</v>
      </c>
      <c r="E14" s="103" t="s">
        <v>83</v>
      </c>
      <c r="F14" s="104"/>
      <c r="G14" s="101" t="s">
        <v>65</v>
      </c>
      <c r="H14" s="103" t="s">
        <v>84</v>
      </c>
      <c r="I14" s="103"/>
      <c r="J14" s="110"/>
      <c r="K14" s="109"/>
    </row>
    <row r="15" spans="1:17" ht="15" thickBot="1" x14ac:dyDescent="0.35">
      <c r="A15" s="100"/>
      <c r="B15" s="105"/>
      <c r="C15" s="106"/>
      <c r="D15" s="102"/>
      <c r="E15" s="105"/>
      <c r="F15" s="106"/>
      <c r="G15" s="102"/>
      <c r="H15" s="105"/>
      <c r="I15" s="105"/>
      <c r="J15" s="111"/>
      <c r="K15" s="95"/>
    </row>
    <row r="16" spans="1:17" x14ac:dyDescent="0.3">
      <c r="A16" s="30" t="s">
        <v>85</v>
      </c>
      <c r="B16" s="69"/>
      <c r="C16" s="69"/>
      <c r="D16" s="69"/>
      <c r="E16" s="69"/>
      <c r="F16" s="69"/>
      <c r="G16" s="69"/>
      <c r="H16" s="69"/>
      <c r="I16" s="69"/>
      <c r="J16" s="31"/>
      <c r="K16" s="94"/>
      <c r="L16" t="str">
        <f>IF(K16=0,"",IF(K16="A","Correct","Wrong, try again"))</f>
        <v/>
      </c>
    </row>
    <row r="17" spans="1:12" x14ac:dyDescent="0.3">
      <c r="A17" s="99" t="s">
        <v>63</v>
      </c>
      <c r="B17" s="103" t="s">
        <v>86</v>
      </c>
      <c r="C17" s="104"/>
      <c r="D17" s="101" t="s">
        <v>64</v>
      </c>
      <c r="E17" s="103" t="s">
        <v>98</v>
      </c>
      <c r="F17" s="104"/>
      <c r="G17" s="101" t="s">
        <v>65</v>
      </c>
      <c r="H17" s="103" t="s">
        <v>87</v>
      </c>
      <c r="I17" s="103"/>
      <c r="J17" s="110"/>
      <c r="K17" s="109"/>
    </row>
    <row r="18" spans="1:12" ht="15" thickBot="1" x14ac:dyDescent="0.35">
      <c r="A18" s="100"/>
      <c r="B18" s="105"/>
      <c r="C18" s="106"/>
      <c r="D18" s="102"/>
      <c r="E18" s="105"/>
      <c r="F18" s="106"/>
      <c r="G18" s="102"/>
      <c r="H18" s="105"/>
      <c r="I18" s="105"/>
      <c r="J18" s="111"/>
      <c r="K18" s="95"/>
    </row>
    <row r="19" spans="1:12" x14ac:dyDescent="0.3">
      <c r="A19" s="30" t="s">
        <v>88</v>
      </c>
      <c r="B19" s="69"/>
      <c r="C19" s="69"/>
      <c r="D19" s="69"/>
      <c r="E19" s="69"/>
      <c r="F19" s="69"/>
      <c r="G19" s="69"/>
      <c r="H19" s="69"/>
      <c r="I19" s="69"/>
      <c r="J19" s="31"/>
      <c r="K19" s="94"/>
      <c r="L19" t="str">
        <f>IF(K19=0,"",IF(K19="C","Correct","Wrong, try again"))</f>
        <v/>
      </c>
    </row>
    <row r="20" spans="1:12" x14ac:dyDescent="0.3">
      <c r="A20" s="99" t="s">
        <v>63</v>
      </c>
      <c r="B20" s="103" t="s">
        <v>55</v>
      </c>
      <c r="C20" s="104"/>
      <c r="D20" s="101" t="s">
        <v>64</v>
      </c>
      <c r="E20" s="103" t="s">
        <v>89</v>
      </c>
      <c r="F20" s="104"/>
      <c r="G20" s="101" t="s">
        <v>65</v>
      </c>
      <c r="H20" s="103" t="s">
        <v>56</v>
      </c>
      <c r="I20" s="103"/>
      <c r="J20" s="110"/>
      <c r="K20" s="109"/>
    </row>
    <row r="21" spans="1:12" ht="15" thickBot="1" x14ac:dyDescent="0.35">
      <c r="A21" s="100"/>
      <c r="B21" s="105"/>
      <c r="C21" s="106"/>
      <c r="D21" s="102"/>
      <c r="E21" s="105"/>
      <c r="F21" s="106"/>
      <c r="G21" s="102"/>
      <c r="H21" s="105"/>
      <c r="I21" s="105"/>
      <c r="J21" s="111"/>
      <c r="K21" s="95"/>
    </row>
    <row r="22" spans="1:12" x14ac:dyDescent="0.3">
      <c r="A22" s="30" t="s">
        <v>90</v>
      </c>
      <c r="B22" s="69"/>
      <c r="C22" s="69"/>
      <c r="D22" s="69"/>
      <c r="E22" s="69"/>
      <c r="F22" s="69"/>
      <c r="G22" s="69"/>
      <c r="H22" s="69"/>
      <c r="I22" s="69"/>
      <c r="J22" s="31"/>
      <c r="K22" s="94"/>
      <c r="L22" t="str">
        <f>IF(K22=0,"",IF(K22="A","Correct","Wrong, try again"))</f>
        <v/>
      </c>
    </row>
    <row r="23" spans="1:12" x14ac:dyDescent="0.3">
      <c r="A23" s="99" t="s">
        <v>63</v>
      </c>
      <c r="B23" s="103" t="s">
        <v>91</v>
      </c>
      <c r="C23" s="104"/>
      <c r="D23" s="101" t="s">
        <v>64</v>
      </c>
      <c r="E23" s="103" t="s">
        <v>92</v>
      </c>
      <c r="F23" s="104"/>
      <c r="G23" s="101" t="s">
        <v>65</v>
      </c>
      <c r="H23" s="103" t="s">
        <v>93</v>
      </c>
      <c r="I23" s="103"/>
      <c r="J23" s="110"/>
      <c r="K23" s="109"/>
    </row>
    <row r="24" spans="1:12" ht="15" thickBot="1" x14ac:dyDescent="0.35">
      <c r="A24" s="100"/>
      <c r="B24" s="105"/>
      <c r="C24" s="106"/>
      <c r="D24" s="102"/>
      <c r="E24" s="105"/>
      <c r="F24" s="106"/>
      <c r="G24" s="102"/>
      <c r="H24" s="105"/>
      <c r="I24" s="105"/>
      <c r="J24" s="111"/>
      <c r="K24" s="95"/>
    </row>
    <row r="25" spans="1:12" x14ac:dyDescent="0.3">
      <c r="A25" s="30" t="s">
        <v>94</v>
      </c>
      <c r="B25" s="69"/>
      <c r="C25" s="69"/>
      <c r="D25" s="69"/>
      <c r="E25" s="69"/>
      <c r="F25" s="69"/>
      <c r="G25" s="69"/>
      <c r="H25" s="69"/>
      <c r="I25" s="69"/>
      <c r="J25" s="31"/>
      <c r="K25" s="94"/>
      <c r="L25" t="str">
        <f>IF(K25=0,"",IF(K25="C","Correct","Wrong, try again"))</f>
        <v/>
      </c>
    </row>
    <row r="26" spans="1:12" x14ac:dyDescent="0.3">
      <c r="A26" s="99" t="s">
        <v>63</v>
      </c>
      <c r="B26" s="103" t="s">
        <v>95</v>
      </c>
      <c r="C26" s="104"/>
      <c r="D26" s="101" t="s">
        <v>64</v>
      </c>
      <c r="E26" s="103" t="s">
        <v>96</v>
      </c>
      <c r="F26" s="104"/>
      <c r="G26" s="101" t="s">
        <v>65</v>
      </c>
      <c r="H26" s="103" t="s">
        <v>97</v>
      </c>
      <c r="I26" s="103"/>
      <c r="J26" s="110"/>
      <c r="K26" s="109"/>
    </row>
    <row r="27" spans="1:12" ht="15" thickBot="1" x14ac:dyDescent="0.35">
      <c r="A27" s="100"/>
      <c r="B27" s="105"/>
      <c r="C27" s="106"/>
      <c r="D27" s="102"/>
      <c r="E27" s="105"/>
      <c r="F27" s="106"/>
      <c r="G27" s="102"/>
      <c r="H27" s="105"/>
      <c r="I27" s="105"/>
      <c r="J27" s="111"/>
      <c r="K27" s="95"/>
    </row>
  </sheetData>
  <mergeCells count="60">
    <mergeCell ref="P2:Q2"/>
    <mergeCell ref="N3:Q3"/>
    <mergeCell ref="K25:K27"/>
    <mergeCell ref="A26:A27"/>
    <mergeCell ref="B26:C27"/>
    <mergeCell ref="D26:D27"/>
    <mergeCell ref="E26:F27"/>
    <mergeCell ref="G26:G27"/>
    <mergeCell ref="H26:J27"/>
    <mergeCell ref="K22:K24"/>
    <mergeCell ref="A23:A24"/>
    <mergeCell ref="B23:C24"/>
    <mergeCell ref="D23:D24"/>
    <mergeCell ref="E23:F24"/>
    <mergeCell ref="G23:G24"/>
    <mergeCell ref="H23:J24"/>
    <mergeCell ref="K19:K21"/>
    <mergeCell ref="A20:A21"/>
    <mergeCell ref="B20:C21"/>
    <mergeCell ref="D20:D21"/>
    <mergeCell ref="E20:F21"/>
    <mergeCell ref="G20:G21"/>
    <mergeCell ref="H20:J21"/>
    <mergeCell ref="K10:K12"/>
    <mergeCell ref="K13:K15"/>
    <mergeCell ref="E7:F7"/>
    <mergeCell ref="K16:K18"/>
    <mergeCell ref="A17:A18"/>
    <mergeCell ref="B17:C18"/>
    <mergeCell ref="D17:D18"/>
    <mergeCell ref="E17:F18"/>
    <mergeCell ref="G17:G18"/>
    <mergeCell ref="H17:J18"/>
    <mergeCell ref="G14:G15"/>
    <mergeCell ref="H14:J15"/>
    <mergeCell ref="G11:G12"/>
    <mergeCell ref="H7:J7"/>
    <mergeCell ref="H9:J9"/>
    <mergeCell ref="H11:J12"/>
    <mergeCell ref="A14:A15"/>
    <mergeCell ref="D14:D15"/>
    <mergeCell ref="B14:C15"/>
    <mergeCell ref="E14:F15"/>
    <mergeCell ref="B7:C7"/>
    <mergeCell ref="A11:A12"/>
    <mergeCell ref="D11:D12"/>
    <mergeCell ref="B9:C9"/>
    <mergeCell ref="B11:C12"/>
    <mergeCell ref="E11:F12"/>
    <mergeCell ref="E3:F3"/>
    <mergeCell ref="E5:F5"/>
    <mergeCell ref="B3:C3"/>
    <mergeCell ref="B5:C5"/>
    <mergeCell ref="E9:F9"/>
    <mergeCell ref="K2:K3"/>
    <mergeCell ref="K4:K5"/>
    <mergeCell ref="K6:K7"/>
    <mergeCell ref="K8:K9"/>
    <mergeCell ref="H3:J3"/>
    <mergeCell ref="H5:J5"/>
  </mergeCells>
  <conditionalFormatting sqref="L2">
    <cfRule type="containsText" dxfId="19" priority="19" operator="containsText" text="Correct">
      <formula>NOT(ISERROR(SEARCH("Correct",L2)))</formula>
    </cfRule>
    <cfRule type="containsText" dxfId="18" priority="20" operator="containsText" text="wrong">
      <formula>NOT(ISERROR(SEARCH("wrong",L2)))</formula>
    </cfRule>
  </conditionalFormatting>
  <conditionalFormatting sqref="L4">
    <cfRule type="containsText" dxfId="17" priority="17" operator="containsText" text="Correct">
      <formula>NOT(ISERROR(SEARCH("Correct",L4)))</formula>
    </cfRule>
    <cfRule type="containsText" dxfId="16" priority="18" operator="containsText" text="wrong">
      <formula>NOT(ISERROR(SEARCH("wrong",L4)))</formula>
    </cfRule>
  </conditionalFormatting>
  <conditionalFormatting sqref="L6">
    <cfRule type="containsText" dxfId="15" priority="15" operator="containsText" text="Correct">
      <formula>NOT(ISERROR(SEARCH("Correct",L6)))</formula>
    </cfRule>
    <cfRule type="containsText" dxfId="14" priority="16" operator="containsText" text="wrong">
      <formula>NOT(ISERROR(SEARCH("wrong",L6)))</formula>
    </cfRule>
  </conditionalFormatting>
  <conditionalFormatting sqref="L8">
    <cfRule type="containsText" dxfId="13" priority="13" operator="containsText" text="Correct">
      <formula>NOT(ISERROR(SEARCH("Correct",L8)))</formula>
    </cfRule>
    <cfRule type="containsText" dxfId="12" priority="14" operator="containsText" text="wrong">
      <formula>NOT(ISERROR(SEARCH("wrong",L8)))</formula>
    </cfRule>
  </conditionalFormatting>
  <conditionalFormatting sqref="L10">
    <cfRule type="containsText" dxfId="11" priority="11" operator="containsText" text="Correct">
      <formula>NOT(ISERROR(SEARCH("Correct",L10)))</formula>
    </cfRule>
    <cfRule type="containsText" dxfId="10" priority="12" operator="containsText" text="wrong">
      <formula>NOT(ISERROR(SEARCH("wrong",L10)))</formula>
    </cfRule>
  </conditionalFormatting>
  <conditionalFormatting sqref="L13">
    <cfRule type="containsText" dxfId="9" priority="9" operator="containsText" text="Correct">
      <formula>NOT(ISERROR(SEARCH("Correct",L13)))</formula>
    </cfRule>
    <cfRule type="containsText" dxfId="8" priority="10" operator="containsText" text="wrong">
      <formula>NOT(ISERROR(SEARCH("wrong",L13)))</formula>
    </cfRule>
  </conditionalFormatting>
  <conditionalFormatting sqref="L16">
    <cfRule type="containsText" dxfId="7" priority="7" operator="containsText" text="Correct">
      <formula>NOT(ISERROR(SEARCH("Correct",L16)))</formula>
    </cfRule>
    <cfRule type="containsText" dxfId="6" priority="8" operator="containsText" text="wrong">
      <formula>NOT(ISERROR(SEARCH("wrong",L16)))</formula>
    </cfRule>
  </conditionalFormatting>
  <conditionalFormatting sqref="L19">
    <cfRule type="containsText" dxfId="5" priority="5" operator="containsText" text="Correct">
      <formula>NOT(ISERROR(SEARCH("Correct",L19)))</formula>
    </cfRule>
    <cfRule type="containsText" dxfId="4" priority="6" operator="containsText" text="wrong">
      <formula>NOT(ISERROR(SEARCH("wrong",L19)))</formula>
    </cfRule>
  </conditionalFormatting>
  <conditionalFormatting sqref="L22">
    <cfRule type="containsText" dxfId="3" priority="3" operator="containsText" text="Correct">
      <formula>NOT(ISERROR(SEARCH("Correct",L22)))</formula>
    </cfRule>
    <cfRule type="containsText" dxfId="2" priority="4" operator="containsText" text="wrong">
      <formula>NOT(ISERROR(SEARCH("wrong",L22)))</formula>
    </cfRule>
  </conditionalFormatting>
  <conditionalFormatting sqref="L25">
    <cfRule type="containsText" dxfId="1" priority="1" operator="containsText" text="Correct">
      <formula>NOT(ISERROR(SEARCH("Correct",L25)))</formula>
    </cfRule>
    <cfRule type="containsText" dxfId="0" priority="2" operator="containsText" text="wrong">
      <formula>NOT(ISERROR(SEARCH("wrong",L25)))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89A408E49A8941BD36D0756EC57420" ma:contentTypeVersion="1" ma:contentTypeDescription="Create a new document." ma:contentTypeScope="" ma:versionID="272a98058a91572d3fd631ed3d4f6a06">
  <xsd:schema xmlns:xsd="http://www.w3.org/2001/XMLSchema" xmlns:xs="http://www.w3.org/2001/XMLSchema" xmlns:p="http://schemas.microsoft.com/office/2006/metadata/properties" xmlns:ns3="1676ccf0-2ccc-409a-aacb-c151c58f2876" targetNamespace="http://schemas.microsoft.com/office/2006/metadata/properties" ma:root="true" ma:fieldsID="667911b0df36dd4c7819da91db16fedb" ns3:_="">
    <xsd:import namespace="1676ccf0-2ccc-409a-aacb-c151c58f2876"/>
    <xsd:element name="properties">
      <xsd:complexType>
        <xsd:sequence>
          <xsd:element name="documentManagement">
            <xsd:complexType>
              <xsd:all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76ccf0-2ccc-409a-aacb-c151c58f287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9D796D-D491-4AC0-A65B-A4E9976B901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CE13ED-22CB-4EB2-B60E-B06DEDD0F4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80C4C2-DE8A-4140-A2C2-F354992BD0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76ccf0-2ccc-409a-aacb-c151c58f28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Adding</vt:lpstr>
      <vt:lpstr>Subtracting</vt:lpstr>
      <vt:lpstr>Multiply &amp; Divide</vt:lpstr>
      <vt:lpstr>Bodmas</vt:lpstr>
      <vt:lpstr>Questions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Denise</dc:creator>
  <cp:keywords/>
  <dc:description/>
  <cp:lastModifiedBy>Denise H</cp:lastModifiedBy>
  <cp:revision/>
  <dcterms:created xsi:type="dcterms:W3CDTF">2015-01-07T09:02:02Z</dcterms:created>
  <dcterms:modified xsi:type="dcterms:W3CDTF">2015-02-24T14:25:43Z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0x0101009C89A408E49A8941BD36D0756EC57420</vt:lpwstr>
  </property>
</Properties>
</file>